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obsvrfs03.obama.local\public\R06\23総務課\※契約検査\規則・要綱\5.法規\100_週休２日制\20250117_小浜市週休2日実施試行要領\R070117版\"/>
    </mc:Choice>
  </mc:AlternateContent>
  <xr:revisionPtr revIDLastSave="0" documentId="13_ncr:1_{56C8BDB3-E6C2-494F-8C09-44E202C3CE38}" xr6:coauthVersionLast="47" xr6:coauthVersionMax="47" xr10:uidLastSave="{00000000-0000-0000-0000-000000000000}"/>
  <bookViews>
    <workbookView xWindow="90" yWindow="615" windowWidth="28710" windowHeight="15585" xr2:uid="{00000000-000D-0000-FFFF-FFFF00000000}"/>
  </bookViews>
  <sheets>
    <sheet name="様式第１号" sheetId="8" r:id="rId1"/>
    <sheet name="（記載例1）" sheetId="6" r:id="rId2"/>
  </sheets>
  <definedNames>
    <definedName name="_xlnm.Print_Area" localSheetId="1">'（記載例1）'!$B$1:$AE$100</definedName>
    <definedName name="_xlnm.Print_Area" localSheetId="0">様式第１号!$B$1:$AE$49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9" i="8" l="1"/>
  <c r="R68" i="8"/>
  <c r="R67" i="8"/>
  <c r="R66" i="8"/>
  <c r="R65" i="8"/>
  <c r="R69" i="6"/>
  <c r="R68" i="6"/>
  <c r="R67" i="6"/>
  <c r="R66" i="6"/>
  <c r="R65" i="6"/>
  <c r="AC93" i="8" l="1"/>
  <c r="AC95" i="8" s="1"/>
  <c r="V69" i="8"/>
  <c r="T69" i="8"/>
  <c r="V68" i="8"/>
  <c r="V67" i="8"/>
  <c r="T66" i="8"/>
  <c r="V66" i="8"/>
  <c r="V65" i="8"/>
  <c r="AC43" i="8"/>
  <c r="AC45" i="8" s="1"/>
  <c r="R19" i="8"/>
  <c r="V19" i="8" s="1"/>
  <c r="R18" i="8"/>
  <c r="V18" i="8" s="1"/>
  <c r="T17" i="8"/>
  <c r="R17" i="8"/>
  <c r="V17" i="8" s="1"/>
  <c r="V16" i="8"/>
  <c r="T16" i="8"/>
  <c r="R16" i="8"/>
  <c r="V15" i="8"/>
  <c r="T15" i="8"/>
  <c r="R15" i="8"/>
  <c r="T18" i="8" l="1"/>
  <c r="T65" i="8"/>
  <c r="T68" i="8"/>
  <c r="T19" i="8"/>
  <c r="T67" i="8"/>
  <c r="AC45" i="6"/>
  <c r="AC43" i="6"/>
  <c r="AC93" i="6"/>
  <c r="AC95" i="6" s="1"/>
  <c r="V69" i="6"/>
  <c r="T69" i="6"/>
  <c r="V18" i="6"/>
  <c r="V19" i="6"/>
  <c r="V15" i="6"/>
  <c r="V16" i="6"/>
  <c r="V17" i="6"/>
  <c r="T16" i="6"/>
  <c r="T17" i="6"/>
  <c r="T18" i="6"/>
  <c r="T19" i="6"/>
  <c r="T15" i="6"/>
  <c r="R16" i="6"/>
  <c r="R17" i="6"/>
  <c r="R18" i="6"/>
  <c r="R19" i="6"/>
  <c r="R15" i="6"/>
  <c r="V68" i="6"/>
  <c r="V67" i="6"/>
  <c r="V66" i="6"/>
  <c r="V65" i="6"/>
  <c r="T68" i="6" l="1"/>
  <c r="T67" i="6"/>
  <c r="T66" i="6"/>
  <c r="T65" i="6"/>
</calcChain>
</file>

<file path=xl/sharedStrings.xml><?xml version="1.0" encoding="utf-8"?>
<sst xmlns="http://schemas.openxmlformats.org/spreadsheetml/2006/main" count="271" uniqueCount="67">
  <si>
    <t>工　事　月　報</t>
  </si>
  <si>
    <t>（</t>
  </si>
  <si>
    <t>月）</t>
  </si>
  <si>
    <t>提出</t>
  </si>
  <si>
    <t>工 事 名</t>
  </si>
  <si>
    <t>工事場所</t>
  </si>
  <si>
    <t>受注者</t>
  </si>
  <si>
    <t>現場代理人</t>
  </si>
  <si>
    <t>監理技術者
主任技術者</t>
  </si>
  <si>
    <t>契約工期</t>
  </si>
  <si>
    <t>着工</t>
  </si>
  <si>
    <t>着手</t>
  </si>
  <si>
    <t>完成</t>
  </si>
  <si>
    <t>完了</t>
  </si>
  <si>
    <t>（予定）</t>
  </si>
  <si>
    <t>現場閉所２日対象期間</t>
  </si>
  <si>
    <t>週</t>
  </si>
  <si>
    <t>当月</t>
  </si>
  <si>
    <t>令和</t>
  </si>
  <si>
    <t>年</t>
  </si>
  <si>
    <t>月</t>
  </si>
  <si>
    <t>各週の達成状況</t>
  </si>
  <si>
    <t>備　考</t>
  </si>
  <si>
    <t>曜日</t>
  </si>
  <si>
    <t>日</t>
  </si>
  <si>
    <t>火</t>
  </si>
  <si>
    <t>水</t>
  </si>
  <si>
    <t>木</t>
  </si>
  <si>
    <t>金</t>
  </si>
  <si>
    <t>土</t>
  </si>
  <si>
    <t>閉所</t>
  </si>
  <si>
    <t>達成</t>
  </si>
  <si>
    <t>１週</t>
  </si>
  <si>
    <t>２週</t>
  </si>
  <si>
    <t>３週</t>
  </si>
  <si>
    <t>４週</t>
  </si>
  <si>
    <t>５週</t>
  </si>
  <si>
    <t>６週</t>
  </si>
  <si>
    <t>現　場　状　況　写　真</t>
  </si>
  <si>
    <t>特　記　事　項</t>
  </si>
  <si>
    <t>□□　□□</t>
  </si>
  <si>
    <t>▽▽　▽▽</t>
  </si>
  <si>
    <t>○</t>
  </si>
  <si>
    <t>別記様式</t>
    <rPh sb="0" eb="2">
      <t>ベッキ</t>
    </rPh>
    <rPh sb="2" eb="4">
      <t>ヨウシキ</t>
    </rPh>
    <phoneticPr fontId="10"/>
  </si>
  <si>
    <t>備　　　　考</t>
    <phoneticPr fontId="10"/>
  </si>
  <si>
    <t>小浜市○○地係</t>
    <rPh sb="0" eb="2">
      <t>オバマ</t>
    </rPh>
    <phoneticPr fontId="10"/>
  </si>
  <si>
    <t>市道○○線道路改良工事</t>
    <phoneticPr fontId="10"/>
  </si>
  <si>
    <t>△△株式会社　代表取締役　△△　△△</t>
    <rPh sb="2" eb="6">
      <t>カブシキガイシャ</t>
    </rPh>
    <phoneticPr fontId="10"/>
  </si>
  <si>
    <t>□□　□□</t>
    <phoneticPr fontId="10"/>
  </si>
  <si>
    <t>※虚偽の記載（現場閉所日等）が有った場合にはペナルティ
　の対象となるため十分注意すること。</t>
    <phoneticPr fontId="10"/>
  </si>
  <si>
    <t>監督確認</t>
    <rPh sb="0" eb="2">
      <t>カントク</t>
    </rPh>
    <rPh sb="2" eb="4">
      <t>カクニン</t>
    </rPh>
    <phoneticPr fontId="10"/>
  </si>
  <si>
    <t>対象外</t>
    <rPh sb="2" eb="3">
      <t>ガイ</t>
    </rPh>
    <phoneticPr fontId="10"/>
  </si>
  <si>
    <t>未達成</t>
    <rPh sb="0" eb="3">
      <t>ミタッセイ</t>
    </rPh>
    <phoneticPr fontId="13"/>
  </si>
  <si>
    <t>◎</t>
  </si>
  <si>
    <t>6/11に代替</t>
    <rPh sb="5" eb="7">
      <t>ダイガ</t>
    </rPh>
    <phoneticPr fontId="10"/>
  </si>
  <si>
    <t>○</t>
    <phoneticPr fontId="10"/>
  </si>
  <si>
    <t>7/2に代替</t>
    <rPh sb="4" eb="6">
      <t>ダイガ</t>
    </rPh>
    <phoneticPr fontId="10"/>
  </si>
  <si>
    <t>7/18に代替</t>
    <phoneticPr fontId="10"/>
  </si>
  <si>
    <t>日</t>
    <phoneticPr fontId="10"/>
  </si>
  <si>
    <r>
      <t>※閉所した日は、日付右側に「○」を、代替え閉所した日は、日付右側に「◎」を記入する。</t>
    </r>
    <r>
      <rPr>
        <b/>
        <u/>
        <sz val="8"/>
        <color rgb="FFFF0000"/>
        <rFont val="ＭＳ 明朝"/>
        <family val="1"/>
        <charset val="128"/>
      </rPr>
      <t>ただし、日曜は原則「〇」とすること</t>
    </r>
    <rPh sb="46" eb="48">
      <t>ニチヨウ</t>
    </rPh>
    <rPh sb="49" eb="51">
      <t>ゲンソク</t>
    </rPh>
    <phoneticPr fontId="10"/>
  </si>
  <si>
    <r>
      <t>※工事着手日（始期）および完成日（終期）には日付の欄に「○」を付け、</t>
    </r>
    <r>
      <rPr>
        <b/>
        <u/>
        <sz val="8"/>
        <color rgb="FFFF0000"/>
        <rFont val="ＭＳ 明朝"/>
        <family val="1"/>
        <charset val="128"/>
      </rPr>
      <t>稼働開始日と稼働終了時には日付の欄に「□」を付けること</t>
    </r>
    <rPh sb="1" eb="3">
      <t>コウジ</t>
    </rPh>
    <rPh sb="3" eb="5">
      <t>チャクシュ</t>
    </rPh>
    <rPh sb="5" eb="6">
      <t>ビ</t>
    </rPh>
    <rPh sb="7" eb="9">
      <t>シキ</t>
    </rPh>
    <rPh sb="13" eb="15">
      <t>カンセイ</t>
    </rPh>
    <rPh sb="15" eb="16">
      <t>ビ</t>
    </rPh>
    <rPh sb="17" eb="19">
      <t>シュウキ</t>
    </rPh>
    <rPh sb="22" eb="24">
      <t>ヒヅケ</t>
    </rPh>
    <rPh sb="25" eb="26">
      <t>ラン</t>
    </rPh>
    <rPh sb="31" eb="32">
      <t>ツ</t>
    </rPh>
    <rPh sb="34" eb="36">
      <t>カドウ</t>
    </rPh>
    <rPh sb="36" eb="38">
      <t>カイシ</t>
    </rPh>
    <rPh sb="38" eb="39">
      <t>ビ</t>
    </rPh>
    <rPh sb="40" eb="42">
      <t>カドウ</t>
    </rPh>
    <rPh sb="42" eb="44">
      <t>シュウリョウ</t>
    </rPh>
    <rPh sb="44" eb="45">
      <t>ジ</t>
    </rPh>
    <rPh sb="47" eb="49">
      <t>ヒヅケ</t>
    </rPh>
    <rPh sb="50" eb="51">
      <t>ラン</t>
    </rPh>
    <rPh sb="56" eb="57">
      <t>ツ</t>
    </rPh>
    <phoneticPr fontId="10"/>
  </si>
  <si>
    <t>・6/9(日)に作業を行ったため、6/11(火)に現場閉所し、代替日とした。
・第5週は休日が週１日であったため、7/2(火)に現場閉所し、代替日とした。</t>
    <rPh sb="5" eb="6">
      <t>ニチ</t>
    </rPh>
    <rPh sb="22" eb="23">
      <t>カ</t>
    </rPh>
    <rPh sb="41" eb="42">
      <t>ダイ</t>
    </rPh>
    <rPh sb="43" eb="44">
      <t>シュウ</t>
    </rPh>
    <rPh sb="45" eb="47">
      <t>キュウジツ</t>
    </rPh>
    <rPh sb="48" eb="49">
      <t>シュウ</t>
    </rPh>
    <rPh sb="50" eb="51">
      <t>ニチ</t>
    </rPh>
    <phoneticPr fontId="10"/>
  </si>
  <si>
    <t>達成率</t>
    <rPh sb="0" eb="3">
      <t>タッセイリツ</t>
    </rPh>
    <phoneticPr fontId="10"/>
  </si>
  <si>
    <t>累計</t>
    <rPh sb="0" eb="2">
      <t>ルイケイ</t>
    </rPh>
    <phoneticPr fontId="10"/>
  </si>
  <si>
    <t>・第2週は休日が週１日であったため、7/18(木)に現場閉所し、代替日とした。</t>
    <rPh sb="1" eb="2">
      <t>ダイ</t>
    </rPh>
    <rPh sb="3" eb="4">
      <t>シュウ</t>
    </rPh>
    <rPh sb="5" eb="7">
      <t>キュウジツ</t>
    </rPh>
    <rPh sb="8" eb="9">
      <t>シュウ</t>
    </rPh>
    <rPh sb="10" eb="11">
      <t>ニチ</t>
    </rPh>
    <rPh sb="23" eb="24">
      <t>キ</t>
    </rPh>
    <phoneticPr fontId="10"/>
  </si>
  <si>
    <t>現場稼動期間</t>
    <rPh sb="2" eb="4">
      <t>カドウ</t>
    </rPh>
    <phoneticPr fontId="10"/>
  </si>
  <si>
    <t>←累計を入力してください</t>
    <rPh sb="1" eb="3">
      <t>ルイケイ</t>
    </rPh>
    <rPh sb="4" eb="6">
      <t>ニュウリョク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</si>
</sst>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0"/>
      <name val="ＭＳ ゴシック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8"/>
      <color rgb="FFFF0000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i/>
      <sz val="10"/>
      <name val="ＭＳ 明朝"/>
      <family val="1"/>
      <charset val="128"/>
    </font>
    <font>
      <b/>
      <sz val="10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 shrinkToFit="1"/>
    </xf>
    <xf numFmtId="0" fontId="3" fillId="2" borderId="2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 wrapText="1" shrinkToFit="1"/>
    </xf>
    <xf numFmtId="0" fontId="3" fillId="2" borderId="4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 shrinkToFit="1"/>
    </xf>
    <xf numFmtId="0" fontId="3" fillId="2" borderId="13" xfId="0" applyFont="1" applyFill="1" applyBorder="1" applyAlignment="1">
      <alignment vertical="center" wrapText="1" shrinkToFit="1"/>
    </xf>
    <xf numFmtId="0" fontId="3" fillId="2" borderId="6" xfId="0" applyFont="1" applyFill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5" xfId="0" applyFont="1" applyFill="1" applyBorder="1" applyAlignment="1"/>
    <xf numFmtId="0" fontId="7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15" fillId="0" borderId="12" xfId="1" applyNumberFormat="1" applyFont="1" applyFill="1" applyBorder="1" applyAlignment="1">
      <alignment horizontal="center" vertical="center" shrinkToFit="1"/>
    </xf>
    <xf numFmtId="10" fontId="15" fillId="0" borderId="0" xfId="1" applyNumberFormat="1" applyFont="1" applyFill="1" applyBorder="1" applyAlignment="1">
      <alignment horizontal="center" vertical="center" shrinkToFit="1"/>
    </xf>
    <xf numFmtId="10" fontId="15" fillId="0" borderId="13" xfId="1" applyNumberFormat="1" applyFont="1" applyFill="1" applyBorder="1" applyAlignment="1">
      <alignment horizontal="center" vertical="center" shrinkToFit="1"/>
    </xf>
    <xf numFmtId="10" fontId="17" fillId="0" borderId="4" xfId="1" applyNumberFormat="1" applyFont="1" applyFill="1" applyBorder="1" applyAlignment="1">
      <alignment horizontal="center" vertical="center" shrinkToFit="1"/>
    </xf>
    <xf numFmtId="10" fontId="17" fillId="0" borderId="5" xfId="1" applyNumberFormat="1" applyFont="1" applyFill="1" applyBorder="1" applyAlignment="1">
      <alignment horizontal="center" vertical="center" shrinkToFit="1"/>
    </xf>
    <xf numFmtId="10" fontId="17" fillId="0" borderId="6" xfId="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3" borderId="2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3" borderId="1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176" fontId="4" fillId="3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27</xdr:row>
      <xdr:rowOff>28575</xdr:rowOff>
    </xdr:from>
    <xdr:to>
      <xdr:col>17</xdr:col>
      <xdr:colOff>200024</xdr:colOff>
      <xdr:row>31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3D2D01-9DEC-48A8-97C7-556ADE261EB7}"/>
            </a:ext>
          </a:extLst>
        </xdr:cNvPr>
        <xdr:cNvSpPr txBox="1"/>
      </xdr:nvSpPr>
      <xdr:spPr>
        <a:xfrm>
          <a:off x="2819400" y="5686425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を１枚以上添付すること</a:t>
          </a:r>
        </a:p>
      </xdr:txBody>
    </xdr:sp>
    <xdr:clientData/>
  </xdr:twoCellAnchor>
  <xdr:twoCellAnchor>
    <xdr:from>
      <xdr:col>11</xdr:col>
      <xdr:colOff>180975</xdr:colOff>
      <xdr:row>77</xdr:row>
      <xdr:rowOff>123825</xdr:rowOff>
    </xdr:from>
    <xdr:to>
      <xdr:col>17</xdr:col>
      <xdr:colOff>180974</xdr:colOff>
      <xdr:row>81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7D875B-FF95-42F9-AAE4-A1685581A0DE}"/>
            </a:ext>
          </a:extLst>
        </xdr:cNvPr>
        <xdr:cNvSpPr txBox="1"/>
      </xdr:nvSpPr>
      <xdr:spPr>
        <a:xfrm>
          <a:off x="2800350" y="16135350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を１枚以上添付すること</a:t>
          </a:r>
        </a:p>
      </xdr:txBody>
    </xdr:sp>
    <xdr:clientData/>
  </xdr:twoCellAnchor>
  <xdr:twoCellAnchor>
    <xdr:from>
      <xdr:col>5</xdr:col>
      <xdr:colOff>19050</xdr:colOff>
      <xdr:row>69</xdr:row>
      <xdr:rowOff>9525</xdr:rowOff>
    </xdr:from>
    <xdr:to>
      <xdr:col>5</xdr:col>
      <xdr:colOff>228600</xdr:colOff>
      <xdr:row>70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6EF212-B465-4B26-943F-C837C110EB34}"/>
            </a:ext>
          </a:extLst>
        </xdr:cNvPr>
        <xdr:cNvSpPr/>
      </xdr:nvSpPr>
      <xdr:spPr bwMode="auto">
        <a:xfrm>
          <a:off x="1209675" y="14344650"/>
          <a:ext cx="209550" cy="2095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68</xdr:row>
      <xdr:rowOff>19050</xdr:rowOff>
    </xdr:from>
    <xdr:to>
      <xdr:col>7</xdr:col>
      <xdr:colOff>219075</xdr:colOff>
      <xdr:row>68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A53FC31-E202-4A18-9CBD-BBAE87E58FD9}"/>
            </a:ext>
          </a:extLst>
        </xdr:cNvPr>
        <xdr:cNvSpPr/>
      </xdr:nvSpPr>
      <xdr:spPr bwMode="auto">
        <a:xfrm>
          <a:off x="1714500" y="14144625"/>
          <a:ext cx="171450" cy="17145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27</xdr:row>
      <xdr:rowOff>28575</xdr:rowOff>
    </xdr:from>
    <xdr:to>
      <xdr:col>17</xdr:col>
      <xdr:colOff>200024</xdr:colOff>
      <xdr:row>31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82BA9E-D497-4A46-A218-C4DC2EB1087C}"/>
            </a:ext>
          </a:extLst>
        </xdr:cNvPr>
        <xdr:cNvSpPr txBox="1"/>
      </xdr:nvSpPr>
      <xdr:spPr>
        <a:xfrm>
          <a:off x="2819400" y="5686425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を１枚以上添付すること</a:t>
          </a:r>
        </a:p>
      </xdr:txBody>
    </xdr:sp>
    <xdr:clientData/>
  </xdr:twoCellAnchor>
  <xdr:twoCellAnchor>
    <xdr:from>
      <xdr:col>11</xdr:col>
      <xdr:colOff>180975</xdr:colOff>
      <xdr:row>77</xdr:row>
      <xdr:rowOff>123825</xdr:rowOff>
    </xdr:from>
    <xdr:to>
      <xdr:col>17</xdr:col>
      <xdr:colOff>180974</xdr:colOff>
      <xdr:row>81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5A0431E-9F2E-45B0-A5D8-CF0734F04ECD}"/>
            </a:ext>
          </a:extLst>
        </xdr:cNvPr>
        <xdr:cNvSpPr txBox="1"/>
      </xdr:nvSpPr>
      <xdr:spPr>
        <a:xfrm>
          <a:off x="2800350" y="16135350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を１枚以上添付すること</a:t>
          </a:r>
        </a:p>
      </xdr:txBody>
    </xdr:sp>
    <xdr:clientData/>
  </xdr:twoCellAnchor>
  <xdr:twoCellAnchor>
    <xdr:from>
      <xdr:col>9</xdr:col>
      <xdr:colOff>9525</xdr:colOff>
      <xdr:row>14</xdr:row>
      <xdr:rowOff>0</xdr:rowOff>
    </xdr:from>
    <xdr:to>
      <xdr:col>9</xdr:col>
      <xdr:colOff>219075</xdr:colOff>
      <xdr:row>15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D0743C0-51B1-4E72-8796-1BF7A60E8D95}"/>
            </a:ext>
          </a:extLst>
        </xdr:cNvPr>
        <xdr:cNvSpPr/>
      </xdr:nvSpPr>
      <xdr:spPr bwMode="auto">
        <a:xfrm>
          <a:off x="2152650" y="2933700"/>
          <a:ext cx="209550" cy="2095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38100</xdr:colOff>
      <xdr:row>15</xdr:row>
      <xdr:rowOff>28575</xdr:rowOff>
    </xdr:from>
    <xdr:to>
      <xdr:col>11</xdr:col>
      <xdr:colOff>209550</xdr:colOff>
      <xdr:row>15</xdr:row>
      <xdr:rowOff>200025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3275CB9-07A8-4BF8-9A03-3C875FD50C44}"/>
            </a:ext>
          </a:extLst>
        </xdr:cNvPr>
        <xdr:cNvSpPr/>
      </xdr:nvSpPr>
      <xdr:spPr bwMode="auto">
        <a:xfrm>
          <a:off x="2657475" y="3171825"/>
          <a:ext cx="171450" cy="17145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69</xdr:row>
      <xdr:rowOff>9525</xdr:rowOff>
    </xdr:from>
    <xdr:to>
      <xdr:col>5</xdr:col>
      <xdr:colOff>228600</xdr:colOff>
      <xdr:row>70</xdr:row>
      <xdr:rowOff>9525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B8FD477-61CD-4768-B3C9-884B6D8A24BC}"/>
            </a:ext>
          </a:extLst>
        </xdr:cNvPr>
        <xdr:cNvSpPr/>
      </xdr:nvSpPr>
      <xdr:spPr bwMode="auto">
        <a:xfrm>
          <a:off x="1209675" y="14344650"/>
          <a:ext cx="209550" cy="2095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68</xdr:row>
      <xdr:rowOff>19050</xdr:rowOff>
    </xdr:from>
    <xdr:to>
      <xdr:col>7</xdr:col>
      <xdr:colOff>219075</xdr:colOff>
      <xdr:row>68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2044532-C375-49D2-ABBC-5A194ECEFB28}"/>
            </a:ext>
          </a:extLst>
        </xdr:cNvPr>
        <xdr:cNvSpPr/>
      </xdr:nvSpPr>
      <xdr:spPr bwMode="auto">
        <a:xfrm>
          <a:off x="1714500" y="14144625"/>
          <a:ext cx="171450" cy="17145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04E0-D082-4A67-8EB1-D628BC9DA4A9}">
  <dimension ref="B1:AE100"/>
  <sheetViews>
    <sheetView showGridLines="0" showZeros="0" tabSelected="1" view="pageBreakPreview" topLeftCell="A25" zoomScaleNormal="100" zoomScaleSheetLayoutView="100" workbookViewId="0">
      <selection activeCell="AQ30" sqref="AQ30"/>
    </sheetView>
  </sheetViews>
  <sheetFormatPr defaultColWidth="3.5703125" defaultRowHeight="17.100000000000001" customHeight="1" x14ac:dyDescent="0.15"/>
  <cols>
    <col min="1" max="16384" width="3.5703125" style="2"/>
  </cols>
  <sheetData>
    <row r="1" spans="2:31" ht="17.100000000000001" customHeight="1" x14ac:dyDescent="0.15">
      <c r="B1" s="44" t="s">
        <v>43</v>
      </c>
      <c r="C1" s="4"/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2:31" s="1" customFormat="1" ht="17.100000000000001" customHeight="1" x14ac:dyDescent="0.15">
      <c r="B2" s="7"/>
      <c r="C2" s="7"/>
      <c r="D2" s="7"/>
      <c r="E2" s="7"/>
      <c r="F2" s="7"/>
      <c r="G2" s="7"/>
      <c r="H2" s="7"/>
      <c r="I2" s="7"/>
      <c r="J2" s="178" t="s">
        <v>0</v>
      </c>
      <c r="K2" s="178"/>
      <c r="L2" s="178"/>
      <c r="M2" s="178"/>
      <c r="N2" s="178"/>
      <c r="O2" s="178"/>
      <c r="P2" s="178"/>
      <c r="Q2" s="178"/>
      <c r="R2" s="7" t="s">
        <v>1</v>
      </c>
      <c r="S2" s="179"/>
      <c r="T2" s="179"/>
      <c r="U2" s="7" t="s">
        <v>2</v>
      </c>
      <c r="V2" s="7"/>
      <c r="W2" s="7"/>
      <c r="X2" s="7"/>
      <c r="AB2" s="7"/>
      <c r="AC2" s="7"/>
      <c r="AD2" s="7"/>
      <c r="AE2" s="7"/>
    </row>
    <row r="3" spans="2:31" ht="17.100000000000001" customHeight="1" x14ac:dyDescent="0.15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50"/>
      <c r="O3" s="50"/>
      <c r="P3" s="50"/>
      <c r="Q3" s="50"/>
      <c r="R3" s="50"/>
      <c r="S3" s="50"/>
      <c r="T3" s="50"/>
      <c r="U3" s="7"/>
      <c r="V3" s="7"/>
      <c r="W3" s="7"/>
      <c r="X3" s="50"/>
      <c r="Y3" s="180"/>
      <c r="Z3" s="180"/>
      <c r="AA3" s="180"/>
      <c r="AB3" s="180"/>
      <c r="AC3" s="180"/>
      <c r="AD3" s="98" t="s">
        <v>3</v>
      </c>
      <c r="AE3" s="98"/>
    </row>
    <row r="4" spans="2:31" ht="17.100000000000001" customHeight="1" x14ac:dyDescent="0.15">
      <c r="B4" s="155" t="s">
        <v>4</v>
      </c>
      <c r="C4" s="156"/>
      <c r="D4" s="156"/>
      <c r="E4" s="157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</row>
    <row r="5" spans="2:31" ht="17.100000000000001" customHeight="1" x14ac:dyDescent="0.15">
      <c r="B5" s="155" t="s">
        <v>5</v>
      </c>
      <c r="C5" s="156"/>
      <c r="D5" s="156"/>
      <c r="E5" s="157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5"/>
    </row>
    <row r="6" spans="2:31" ht="17.100000000000001" customHeight="1" x14ac:dyDescent="0.15">
      <c r="B6" s="155" t="s">
        <v>6</v>
      </c>
      <c r="C6" s="156"/>
      <c r="D6" s="156"/>
      <c r="E6" s="157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7"/>
    </row>
    <row r="7" spans="2:31" ht="17.100000000000001" customHeight="1" x14ac:dyDescent="0.15">
      <c r="B7" s="155" t="s">
        <v>7</v>
      </c>
      <c r="C7" s="156"/>
      <c r="D7" s="156"/>
      <c r="E7" s="157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3" t="s">
        <v>8</v>
      </c>
      <c r="Q7" s="164"/>
      <c r="R7" s="164"/>
      <c r="S7" s="165"/>
      <c r="T7" s="169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70"/>
    </row>
    <row r="8" spans="2:31" ht="17.100000000000001" customHeight="1" x14ac:dyDescent="0.15">
      <c r="B8" s="158"/>
      <c r="C8" s="159"/>
      <c r="D8" s="159"/>
      <c r="E8" s="160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6"/>
      <c r="Q8" s="167"/>
      <c r="R8" s="167"/>
      <c r="S8" s="168"/>
      <c r="T8" s="17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72"/>
    </row>
    <row r="9" spans="2:31" ht="17.100000000000001" customHeight="1" x14ac:dyDescent="0.15">
      <c r="B9" s="163" t="s">
        <v>9</v>
      </c>
      <c r="C9" s="164"/>
      <c r="D9" s="164"/>
      <c r="E9" s="165"/>
      <c r="F9" s="154" t="s">
        <v>10</v>
      </c>
      <c r="G9" s="154"/>
      <c r="H9" s="173"/>
      <c r="I9" s="173"/>
      <c r="J9" s="173"/>
      <c r="K9" s="173"/>
      <c r="L9" s="173"/>
      <c r="M9" s="152"/>
      <c r="N9" s="152"/>
      <c r="O9" s="153"/>
      <c r="P9" s="163" t="s">
        <v>65</v>
      </c>
      <c r="Q9" s="164"/>
      <c r="R9" s="164"/>
      <c r="S9" s="165"/>
      <c r="T9" s="121" t="s">
        <v>11</v>
      </c>
      <c r="U9" s="154"/>
      <c r="V9" s="51"/>
      <c r="W9" s="51"/>
      <c r="X9" s="151"/>
      <c r="Y9" s="151"/>
      <c r="Z9" s="151"/>
      <c r="AA9" s="151"/>
      <c r="AB9" s="151"/>
      <c r="AC9" s="152"/>
      <c r="AD9" s="152"/>
      <c r="AE9" s="153"/>
    </row>
    <row r="10" spans="2:31" ht="17.100000000000001" customHeight="1" x14ac:dyDescent="0.15">
      <c r="B10" s="166"/>
      <c r="C10" s="167"/>
      <c r="D10" s="167"/>
      <c r="E10" s="168"/>
      <c r="F10" s="154" t="s">
        <v>12</v>
      </c>
      <c r="G10" s="154"/>
      <c r="H10" s="151"/>
      <c r="I10" s="151"/>
      <c r="J10" s="151"/>
      <c r="K10" s="151"/>
      <c r="L10" s="151"/>
      <c r="M10" s="152"/>
      <c r="N10" s="152"/>
      <c r="O10" s="153"/>
      <c r="P10" s="166"/>
      <c r="Q10" s="167"/>
      <c r="R10" s="167"/>
      <c r="S10" s="168"/>
      <c r="T10" s="121" t="s">
        <v>13</v>
      </c>
      <c r="U10" s="154"/>
      <c r="V10" s="51"/>
      <c r="W10" s="51"/>
      <c r="X10" s="151"/>
      <c r="Y10" s="151"/>
      <c r="Z10" s="151"/>
      <c r="AA10" s="151"/>
      <c r="AB10" s="151"/>
      <c r="AC10" s="152" t="s">
        <v>14</v>
      </c>
      <c r="AD10" s="152"/>
      <c r="AE10" s="153"/>
    </row>
    <row r="11" spans="2:31" s="3" customFormat="1" ht="17.100000000000001" customHeight="1" x14ac:dyDescent="0.15">
      <c r="B11" s="10"/>
      <c r="C11" s="10"/>
      <c r="D11" s="10"/>
      <c r="E11" s="10"/>
      <c r="F11" s="11"/>
      <c r="G11" s="11"/>
      <c r="H11" s="12"/>
      <c r="I11" s="12"/>
      <c r="J11" s="12"/>
      <c r="K11" s="12"/>
      <c r="L11" s="27"/>
      <c r="M11" s="27"/>
      <c r="N11" s="27"/>
      <c r="O11" s="27"/>
      <c r="P11" s="141" t="s">
        <v>15</v>
      </c>
      <c r="Q11" s="142"/>
      <c r="R11" s="142"/>
      <c r="S11" s="142"/>
      <c r="T11" s="142"/>
      <c r="U11" s="143"/>
      <c r="V11" s="52"/>
      <c r="W11" s="52"/>
      <c r="X11" s="144"/>
      <c r="Y11" s="144"/>
      <c r="Z11" s="53" t="s">
        <v>16</v>
      </c>
      <c r="AA11" s="53"/>
      <c r="AB11" s="53"/>
      <c r="AC11" s="53"/>
      <c r="AD11" s="53"/>
      <c r="AE11" s="54"/>
    </row>
    <row r="12" spans="2:31" ht="17.100000000000001" customHeight="1" x14ac:dyDescent="0.15">
      <c r="B12" s="55"/>
      <c r="C12" s="53"/>
      <c r="D12" s="53"/>
      <c r="E12" s="53"/>
      <c r="F12" s="15"/>
      <c r="G12" s="15"/>
      <c r="H12" s="16"/>
      <c r="I12" s="16"/>
      <c r="J12" s="16"/>
      <c r="K12" s="16"/>
      <c r="L12" s="11"/>
      <c r="M12" s="11"/>
      <c r="N12" s="11"/>
      <c r="O12" s="11"/>
      <c r="P12" s="11"/>
      <c r="Q12" s="11"/>
      <c r="R12" s="11"/>
      <c r="S12" s="5"/>
      <c r="T12" s="5"/>
      <c r="U12" s="5"/>
      <c r="V12" s="5"/>
      <c r="W12" s="5"/>
      <c r="X12" s="5"/>
      <c r="Y12" s="5"/>
      <c r="Z12" s="31"/>
      <c r="AA12" s="31"/>
      <c r="AB12" s="31"/>
      <c r="AC12" s="31"/>
      <c r="AD12" s="31"/>
      <c r="AE12" s="31"/>
    </row>
    <row r="13" spans="2:31" ht="17.100000000000001" customHeight="1" x14ac:dyDescent="0.15">
      <c r="B13" s="145" t="s">
        <v>17</v>
      </c>
      <c r="C13" s="146"/>
      <c r="D13" s="147" t="s">
        <v>18</v>
      </c>
      <c r="E13" s="148"/>
      <c r="F13" s="149"/>
      <c r="G13" s="149"/>
      <c r="H13" s="51" t="s">
        <v>19</v>
      </c>
      <c r="I13" s="149"/>
      <c r="J13" s="149"/>
      <c r="K13" s="28" t="s">
        <v>20</v>
      </c>
      <c r="L13" s="29"/>
      <c r="M13" s="30"/>
      <c r="N13" s="30"/>
      <c r="O13" s="30"/>
      <c r="P13" s="5"/>
      <c r="Q13" s="5"/>
      <c r="R13" s="136" t="s">
        <v>21</v>
      </c>
      <c r="S13" s="150"/>
      <c r="T13" s="150"/>
      <c r="U13" s="150"/>
      <c r="V13" s="150"/>
      <c r="W13" s="150"/>
      <c r="X13" s="150"/>
      <c r="Y13" s="137"/>
      <c r="Z13" s="135" t="s">
        <v>22</v>
      </c>
      <c r="AA13" s="135"/>
      <c r="AB13" s="135"/>
      <c r="AC13" s="135"/>
      <c r="AD13" s="135"/>
      <c r="AE13" s="135"/>
    </row>
    <row r="14" spans="2:31" ht="17.100000000000001" customHeight="1" x14ac:dyDescent="0.15">
      <c r="B14" s="136" t="s">
        <v>23</v>
      </c>
      <c r="C14" s="137"/>
      <c r="D14" s="138" t="s">
        <v>58</v>
      </c>
      <c r="E14" s="139"/>
      <c r="F14" s="136" t="s">
        <v>20</v>
      </c>
      <c r="G14" s="137"/>
      <c r="H14" s="136" t="s">
        <v>25</v>
      </c>
      <c r="I14" s="137"/>
      <c r="J14" s="136" t="s">
        <v>26</v>
      </c>
      <c r="K14" s="137"/>
      <c r="L14" s="136" t="s">
        <v>27</v>
      </c>
      <c r="M14" s="137"/>
      <c r="N14" s="136" t="s">
        <v>28</v>
      </c>
      <c r="O14" s="137"/>
      <c r="P14" s="136" t="s">
        <v>29</v>
      </c>
      <c r="Q14" s="137"/>
      <c r="R14" s="32" t="s">
        <v>30</v>
      </c>
      <c r="S14" s="33"/>
      <c r="T14" s="133" t="s">
        <v>31</v>
      </c>
      <c r="U14" s="140"/>
      <c r="V14" s="131" t="s">
        <v>52</v>
      </c>
      <c r="W14" s="132"/>
      <c r="X14" s="133" t="s">
        <v>51</v>
      </c>
      <c r="Y14" s="134"/>
      <c r="Z14" s="135"/>
      <c r="AA14" s="135"/>
      <c r="AB14" s="135"/>
      <c r="AC14" s="135"/>
      <c r="AD14" s="135"/>
      <c r="AE14" s="135"/>
    </row>
    <row r="15" spans="2:31" ht="17.100000000000001" customHeight="1" x14ac:dyDescent="0.15">
      <c r="B15" s="121" t="s">
        <v>32</v>
      </c>
      <c r="C15" s="122"/>
      <c r="D15" s="80"/>
      <c r="E15" s="81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34">
        <f>COUNTIF(D15:Q15,"○")+COUNTIF(D15:Q15,"◎")</f>
        <v>0</v>
      </c>
      <c r="S15" s="35" t="s">
        <v>24</v>
      </c>
      <c r="T15" s="123" t="str">
        <f>IF(E15&lt;&gt;"○","",IF(X15="",IF(R15&gt;=2,"●",""),""))</f>
        <v/>
      </c>
      <c r="U15" s="123"/>
      <c r="V15" s="124" t="str">
        <f t="shared" ref="V15:V16" si="0">IF(X15="",IF(OR(R15&lt;2,E15&lt;&gt;"○"),"●",""),"")</f>
        <v>●</v>
      </c>
      <c r="W15" s="125"/>
      <c r="X15" s="126"/>
      <c r="Y15" s="126"/>
      <c r="Z15" s="127"/>
      <c r="AA15" s="127"/>
      <c r="AB15" s="127"/>
      <c r="AC15" s="127"/>
      <c r="AD15" s="127"/>
      <c r="AE15" s="127"/>
    </row>
    <row r="16" spans="2:31" ht="17.100000000000001" customHeight="1" x14ac:dyDescent="0.15">
      <c r="B16" s="121" t="s">
        <v>33</v>
      </c>
      <c r="C16" s="122"/>
      <c r="D16" s="80"/>
      <c r="E16" s="81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34">
        <f t="shared" ref="R16:R19" si="1">COUNTIF(D16:Q16,"○")+COUNTIF(D16:Q16,"◎")</f>
        <v>0</v>
      </c>
      <c r="S16" s="35" t="s">
        <v>24</v>
      </c>
      <c r="T16" s="123" t="str">
        <f t="shared" ref="T16:T19" si="2">IF(E16&lt;&gt;"○","",IF(X16="",IF(R16&gt;=2,"●",""),""))</f>
        <v/>
      </c>
      <c r="U16" s="123"/>
      <c r="V16" s="124" t="str">
        <f t="shared" si="0"/>
        <v>●</v>
      </c>
      <c r="W16" s="125"/>
      <c r="X16" s="126"/>
      <c r="Y16" s="126"/>
      <c r="Z16" s="127"/>
      <c r="AA16" s="127"/>
      <c r="AB16" s="127"/>
      <c r="AC16" s="127"/>
      <c r="AD16" s="127"/>
      <c r="AE16" s="127"/>
    </row>
    <row r="17" spans="2:31" ht="17.100000000000001" customHeight="1" x14ac:dyDescent="0.15">
      <c r="B17" s="121" t="s">
        <v>34</v>
      </c>
      <c r="C17" s="122"/>
      <c r="D17" s="80"/>
      <c r="E17" s="81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34">
        <f t="shared" si="1"/>
        <v>0</v>
      </c>
      <c r="S17" s="35" t="s">
        <v>24</v>
      </c>
      <c r="T17" s="123" t="str">
        <f t="shared" si="2"/>
        <v/>
      </c>
      <c r="U17" s="123"/>
      <c r="V17" s="124" t="str">
        <f>IF(X17="",IF(OR(R17&lt;2,E17&lt;&gt;"○"),"●",""),"")</f>
        <v>●</v>
      </c>
      <c r="W17" s="125"/>
      <c r="X17" s="126"/>
      <c r="Y17" s="126"/>
      <c r="Z17" s="127"/>
      <c r="AA17" s="127"/>
      <c r="AB17" s="127"/>
      <c r="AC17" s="127"/>
      <c r="AD17" s="127"/>
      <c r="AE17" s="127"/>
    </row>
    <row r="18" spans="2:31" ht="17.100000000000001" customHeight="1" x14ac:dyDescent="0.15">
      <c r="B18" s="121" t="s">
        <v>35</v>
      </c>
      <c r="C18" s="122"/>
      <c r="D18" s="80"/>
      <c r="E18" s="81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34">
        <f t="shared" si="1"/>
        <v>0</v>
      </c>
      <c r="S18" s="35" t="s">
        <v>24</v>
      </c>
      <c r="T18" s="123" t="str">
        <f t="shared" si="2"/>
        <v/>
      </c>
      <c r="U18" s="123"/>
      <c r="V18" s="124" t="str">
        <f t="shared" ref="V18:V19" si="3">IF(X18="",IF(OR(R18&lt;2,E18&lt;&gt;"○"),"●",""),"")</f>
        <v>●</v>
      </c>
      <c r="W18" s="125"/>
      <c r="X18" s="126"/>
      <c r="Y18" s="126"/>
      <c r="Z18" s="127"/>
      <c r="AA18" s="127"/>
      <c r="AB18" s="127"/>
      <c r="AC18" s="127"/>
      <c r="AD18" s="127"/>
      <c r="AE18" s="127"/>
    </row>
    <row r="19" spans="2:31" ht="17.100000000000001" customHeight="1" x14ac:dyDescent="0.15">
      <c r="B19" s="121" t="s">
        <v>36</v>
      </c>
      <c r="C19" s="122"/>
      <c r="D19" s="80"/>
      <c r="E19" s="81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34">
        <f t="shared" si="1"/>
        <v>0</v>
      </c>
      <c r="S19" s="35" t="s">
        <v>24</v>
      </c>
      <c r="T19" s="123" t="str">
        <f t="shared" si="2"/>
        <v/>
      </c>
      <c r="U19" s="123"/>
      <c r="V19" s="124" t="str">
        <f t="shared" si="3"/>
        <v>●</v>
      </c>
      <c r="W19" s="125"/>
      <c r="X19" s="126"/>
      <c r="Y19" s="126"/>
      <c r="Z19" s="127"/>
      <c r="AA19" s="127"/>
      <c r="AB19" s="127"/>
      <c r="AC19" s="127"/>
      <c r="AD19" s="127"/>
      <c r="AE19" s="127"/>
    </row>
    <row r="20" spans="2:31" ht="17.100000000000001" customHeight="1" x14ac:dyDescent="0.15">
      <c r="B20" s="121" t="s">
        <v>37</v>
      </c>
      <c r="C20" s="122"/>
      <c r="D20" s="80"/>
      <c r="E20" s="81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28" t="s">
        <v>63</v>
      </c>
      <c r="S20" s="129"/>
      <c r="T20" s="130">
        <v>0</v>
      </c>
      <c r="U20" s="130"/>
      <c r="V20" s="130"/>
      <c r="W20" s="130"/>
      <c r="X20" s="85" t="s">
        <v>66</v>
      </c>
      <c r="Y20" s="82"/>
      <c r="Z20" s="83"/>
      <c r="AA20" s="83"/>
      <c r="AB20" s="83"/>
      <c r="AC20" s="83"/>
      <c r="AD20" s="83"/>
      <c r="AE20" s="84"/>
    </row>
    <row r="21" spans="2:31" ht="17.100000000000001" customHeight="1" x14ac:dyDescent="0.15">
      <c r="B21" s="56" t="s">
        <v>59</v>
      </c>
      <c r="C21" s="64"/>
      <c r="D21" s="57"/>
      <c r="E21" s="5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36"/>
      <c r="U21" s="36"/>
      <c r="V21" s="36"/>
      <c r="W21" s="36"/>
      <c r="X21" s="37"/>
      <c r="Y21" s="37"/>
      <c r="Z21" s="57"/>
      <c r="AA21" s="19"/>
      <c r="AB21" s="57"/>
      <c r="AC21" s="57"/>
      <c r="AD21" s="65"/>
      <c r="AE21" s="65"/>
    </row>
    <row r="22" spans="2:31" ht="17.100000000000001" customHeight="1" x14ac:dyDescent="0.15">
      <c r="B22" s="66" t="s">
        <v>60</v>
      </c>
      <c r="C22" s="62"/>
      <c r="D22" s="62"/>
      <c r="E22" s="58"/>
      <c r="F22" s="59"/>
      <c r="G22" s="60"/>
      <c r="H22" s="60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2:31" ht="17.100000000000001" customHeight="1" x14ac:dyDescent="0.15">
      <c r="B23" s="181" t="s">
        <v>38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3"/>
    </row>
    <row r="24" spans="2:31" ht="17.100000000000001" customHeight="1" x14ac:dyDescent="0.1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40"/>
    </row>
    <row r="25" spans="2:31" ht="17.100000000000001" customHeight="1" x14ac:dyDescent="0.15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41"/>
    </row>
    <row r="26" spans="2:31" ht="17.100000000000001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41"/>
    </row>
    <row r="27" spans="2:31" ht="17.100000000000001" customHeight="1" x14ac:dyDescent="0.1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41"/>
    </row>
    <row r="28" spans="2:31" ht="17.100000000000001" customHeight="1" x14ac:dyDescent="0.1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41"/>
    </row>
    <row r="29" spans="2:31" ht="17.100000000000001" customHeight="1" x14ac:dyDescent="0.1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41"/>
    </row>
    <row r="30" spans="2:31" ht="17.100000000000001" customHeight="1" x14ac:dyDescent="0.1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41"/>
    </row>
    <row r="31" spans="2:31" ht="17.100000000000001" customHeight="1" x14ac:dyDescent="0.1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41"/>
    </row>
    <row r="32" spans="2:31" ht="17.100000000000001" customHeight="1" x14ac:dyDescent="0.1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1"/>
    </row>
    <row r="33" spans="2:31" ht="17.100000000000001" customHeight="1" x14ac:dyDescent="0.15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41"/>
    </row>
    <row r="34" spans="2:31" ht="17.100000000000001" customHeight="1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1"/>
    </row>
    <row r="35" spans="2:31" ht="17.100000000000001" customHeight="1" x14ac:dyDescent="0.15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41"/>
    </row>
    <row r="36" spans="2:31" ht="17.100000000000001" customHeight="1" x14ac:dyDescent="0.15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41"/>
    </row>
    <row r="37" spans="2:31" ht="17.100000000000001" customHeight="1" x14ac:dyDescent="0.1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42"/>
    </row>
    <row r="38" spans="2:31" ht="17.100000000000001" customHeight="1" x14ac:dyDescent="0.15">
      <c r="B38" s="94" t="s">
        <v>39</v>
      </c>
      <c r="C38" s="95"/>
      <c r="D38" s="95"/>
      <c r="E38" s="96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71"/>
      <c r="AD38" s="71"/>
      <c r="AE38" s="68"/>
    </row>
    <row r="39" spans="2:31" ht="17.100000000000001" customHeight="1" x14ac:dyDescent="0.15">
      <c r="B39" s="97"/>
      <c r="C39" s="98"/>
      <c r="D39" s="98"/>
      <c r="E39" s="99"/>
      <c r="F39" s="10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69"/>
      <c r="AD39" s="69"/>
      <c r="AE39" s="70"/>
    </row>
    <row r="40" spans="2:31" ht="17.100000000000001" customHeight="1" x14ac:dyDescent="0.15">
      <c r="B40" s="97"/>
      <c r="C40" s="98"/>
      <c r="D40" s="98"/>
      <c r="E40" s="99"/>
      <c r="F40" s="10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69"/>
      <c r="AD40" s="69"/>
      <c r="AE40" s="70"/>
    </row>
    <row r="41" spans="2:31" ht="17.100000000000001" customHeight="1" x14ac:dyDescent="0.15">
      <c r="B41" s="97"/>
      <c r="C41" s="98"/>
      <c r="D41" s="98"/>
      <c r="E41" s="99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69"/>
      <c r="AD41" s="69"/>
      <c r="AE41" s="70"/>
    </row>
    <row r="42" spans="2:31" ht="17.100000000000001" customHeight="1" x14ac:dyDescent="0.15">
      <c r="B42" s="97"/>
      <c r="C42" s="98"/>
      <c r="D42" s="98"/>
      <c r="E42" s="99"/>
      <c r="F42" s="10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9" t="s">
        <v>62</v>
      </c>
      <c r="AD42" s="110"/>
      <c r="AE42" s="111"/>
    </row>
    <row r="43" spans="2:31" ht="17.100000000000001" customHeight="1" x14ac:dyDescent="0.15">
      <c r="B43" s="97"/>
      <c r="C43" s="98"/>
      <c r="D43" s="98"/>
      <c r="E43" s="99"/>
      <c r="F43" s="105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12" t="e">
        <f>T20/(T20+V20)</f>
        <v>#DIV/0!</v>
      </c>
      <c r="AD43" s="113"/>
      <c r="AE43" s="114"/>
    </row>
    <row r="44" spans="2:31" ht="17.100000000000001" customHeight="1" x14ac:dyDescent="0.15">
      <c r="B44" s="97"/>
      <c r="C44" s="98"/>
      <c r="D44" s="98"/>
      <c r="E44" s="99"/>
      <c r="F44" s="10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12"/>
      <c r="AD44" s="113"/>
      <c r="AE44" s="114"/>
    </row>
    <row r="45" spans="2:31" ht="17.100000000000001" customHeight="1" x14ac:dyDescent="0.15">
      <c r="B45" s="97"/>
      <c r="C45" s="98"/>
      <c r="D45" s="98"/>
      <c r="E45" s="99"/>
      <c r="F45" s="105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15" t="e">
        <f>IF(AC43&lt;0.5,"×","達成")</f>
        <v>#DIV/0!</v>
      </c>
      <c r="AD45" s="116"/>
      <c r="AE45" s="117"/>
    </row>
    <row r="46" spans="2:31" ht="17.100000000000001" customHeight="1" x14ac:dyDescent="0.15">
      <c r="B46" s="97"/>
      <c r="C46" s="98"/>
      <c r="D46" s="98"/>
      <c r="E46" s="99"/>
      <c r="F46" s="10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18" t="s">
        <v>50</v>
      </c>
      <c r="AD46" s="119"/>
      <c r="AE46" s="120"/>
    </row>
    <row r="47" spans="2:31" ht="17.100000000000001" customHeight="1" x14ac:dyDescent="0.15">
      <c r="B47" s="100"/>
      <c r="C47" s="101"/>
      <c r="D47" s="101"/>
      <c r="E47" s="102"/>
      <c r="F47" s="107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77"/>
      <c r="AD47" s="78"/>
      <c r="AE47" s="79"/>
    </row>
    <row r="48" spans="2:31" ht="17.100000000000001" customHeight="1" x14ac:dyDescent="0.15">
      <c r="B48" s="86" t="s">
        <v>44</v>
      </c>
      <c r="C48" s="86"/>
      <c r="D48" s="86"/>
      <c r="E48" s="86"/>
      <c r="F48" s="87" t="s">
        <v>49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75"/>
      <c r="AD48" s="63"/>
      <c r="AE48" s="76"/>
    </row>
    <row r="49" spans="2:31" ht="17.100000000000001" customHeight="1" x14ac:dyDescent="0.15">
      <c r="B49" s="86"/>
      <c r="C49" s="86"/>
      <c r="D49" s="86"/>
      <c r="E49" s="86"/>
      <c r="F49" s="89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72"/>
      <c r="AD49" s="73"/>
      <c r="AE49" s="74"/>
    </row>
    <row r="50" spans="2:31" ht="6.75" customHeight="1" x14ac:dyDescent="0.15">
      <c r="B50" s="43"/>
      <c r="C50" s="43"/>
      <c r="D50" s="43"/>
      <c r="E50" s="4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</row>
    <row r="51" spans="2:31" ht="17.100000000000001" customHeight="1" x14ac:dyDescent="0.15">
      <c r="B51" s="44" t="s">
        <v>43</v>
      </c>
      <c r="C51" s="4"/>
      <c r="D51" s="5"/>
      <c r="E51" s="6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2:31" s="1" customFormat="1" ht="17.100000000000001" customHeight="1" x14ac:dyDescent="0.15">
      <c r="B52" s="7"/>
      <c r="C52" s="7"/>
      <c r="D52" s="7"/>
      <c r="E52" s="7"/>
      <c r="F52" s="7"/>
      <c r="G52" s="7"/>
      <c r="H52" s="7"/>
      <c r="I52" s="7"/>
      <c r="J52" s="178" t="s">
        <v>0</v>
      </c>
      <c r="K52" s="178"/>
      <c r="L52" s="178"/>
      <c r="M52" s="178"/>
      <c r="N52" s="178"/>
      <c r="O52" s="178"/>
      <c r="P52" s="178"/>
      <c r="Q52" s="178"/>
      <c r="R52" s="7" t="s">
        <v>1</v>
      </c>
      <c r="S52" s="179"/>
      <c r="T52" s="179"/>
      <c r="U52" s="7" t="s">
        <v>2</v>
      </c>
      <c r="V52" s="7"/>
      <c r="W52" s="7"/>
      <c r="X52" s="7"/>
      <c r="AB52" s="7"/>
      <c r="AC52" s="7"/>
      <c r="AD52" s="7"/>
      <c r="AE52" s="7"/>
    </row>
    <row r="53" spans="2:31" ht="17.100000000000001" customHeight="1" x14ac:dyDescent="0.15"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0"/>
      <c r="O53" s="50"/>
      <c r="P53" s="50"/>
      <c r="Q53" s="50"/>
      <c r="R53" s="50"/>
      <c r="S53" s="50"/>
      <c r="T53" s="50"/>
      <c r="U53" s="7"/>
      <c r="V53" s="7"/>
      <c r="W53" s="7"/>
      <c r="X53" s="50"/>
      <c r="Y53" s="180"/>
      <c r="Z53" s="180"/>
      <c r="AA53" s="180"/>
      <c r="AB53" s="180"/>
      <c r="AC53" s="180"/>
      <c r="AD53" s="98" t="s">
        <v>3</v>
      </c>
      <c r="AE53" s="98"/>
    </row>
    <row r="54" spans="2:31" ht="17.100000000000001" customHeight="1" x14ac:dyDescent="0.15">
      <c r="B54" s="155" t="s">
        <v>4</v>
      </c>
      <c r="C54" s="156"/>
      <c r="D54" s="156"/>
      <c r="E54" s="157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5"/>
    </row>
    <row r="55" spans="2:31" ht="17.100000000000001" customHeight="1" x14ac:dyDescent="0.15">
      <c r="B55" s="155" t="s">
        <v>5</v>
      </c>
      <c r="C55" s="156"/>
      <c r="D55" s="156"/>
      <c r="E55" s="157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5"/>
    </row>
    <row r="56" spans="2:31" ht="17.100000000000001" customHeight="1" x14ac:dyDescent="0.15">
      <c r="B56" s="155" t="s">
        <v>6</v>
      </c>
      <c r="C56" s="156"/>
      <c r="D56" s="156"/>
      <c r="E56" s="157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7"/>
    </row>
    <row r="57" spans="2:31" ht="17.100000000000001" customHeight="1" x14ac:dyDescent="0.15">
      <c r="B57" s="155" t="s">
        <v>7</v>
      </c>
      <c r="C57" s="156"/>
      <c r="D57" s="156"/>
      <c r="E57" s="157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3" t="s">
        <v>8</v>
      </c>
      <c r="Q57" s="164"/>
      <c r="R57" s="164"/>
      <c r="S57" s="165"/>
      <c r="T57" s="169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70"/>
    </row>
    <row r="58" spans="2:31" ht="17.100000000000001" customHeight="1" x14ac:dyDescent="0.15">
      <c r="B58" s="158"/>
      <c r="C58" s="159"/>
      <c r="D58" s="159"/>
      <c r="E58" s="160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6"/>
      <c r="Q58" s="167"/>
      <c r="R58" s="167"/>
      <c r="S58" s="168"/>
      <c r="T58" s="171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72"/>
    </row>
    <row r="59" spans="2:31" ht="17.100000000000001" customHeight="1" x14ac:dyDescent="0.15">
      <c r="B59" s="163" t="s">
        <v>9</v>
      </c>
      <c r="C59" s="164"/>
      <c r="D59" s="164"/>
      <c r="E59" s="165"/>
      <c r="F59" s="154" t="s">
        <v>10</v>
      </c>
      <c r="G59" s="154"/>
      <c r="H59" s="173"/>
      <c r="I59" s="173"/>
      <c r="J59" s="173"/>
      <c r="K59" s="173"/>
      <c r="L59" s="173"/>
      <c r="M59" s="152"/>
      <c r="N59" s="152"/>
      <c r="O59" s="153"/>
      <c r="P59" s="163" t="s">
        <v>65</v>
      </c>
      <c r="Q59" s="164"/>
      <c r="R59" s="164"/>
      <c r="S59" s="165"/>
      <c r="T59" s="121" t="s">
        <v>11</v>
      </c>
      <c r="U59" s="154"/>
      <c r="V59" s="51"/>
      <c r="W59" s="51"/>
      <c r="X59" s="151"/>
      <c r="Y59" s="151"/>
      <c r="Z59" s="151"/>
      <c r="AA59" s="151"/>
      <c r="AB59" s="151"/>
      <c r="AC59" s="152"/>
      <c r="AD59" s="152"/>
      <c r="AE59" s="153"/>
    </row>
    <row r="60" spans="2:31" ht="17.100000000000001" customHeight="1" x14ac:dyDescent="0.15">
      <c r="B60" s="166"/>
      <c r="C60" s="167"/>
      <c r="D60" s="167"/>
      <c r="E60" s="168"/>
      <c r="F60" s="154" t="s">
        <v>12</v>
      </c>
      <c r="G60" s="154"/>
      <c r="H60" s="151"/>
      <c r="I60" s="151"/>
      <c r="J60" s="151"/>
      <c r="K60" s="151"/>
      <c r="L60" s="151"/>
      <c r="M60" s="152"/>
      <c r="N60" s="152"/>
      <c r="O60" s="153"/>
      <c r="P60" s="166"/>
      <c r="Q60" s="167"/>
      <c r="R60" s="167"/>
      <c r="S60" s="168"/>
      <c r="T60" s="121" t="s">
        <v>13</v>
      </c>
      <c r="U60" s="154"/>
      <c r="V60" s="51"/>
      <c r="W60" s="51"/>
      <c r="X60" s="151"/>
      <c r="Y60" s="151"/>
      <c r="Z60" s="151"/>
      <c r="AA60" s="151"/>
      <c r="AB60" s="151"/>
      <c r="AC60" s="152"/>
      <c r="AD60" s="152"/>
      <c r="AE60" s="153"/>
    </row>
    <row r="61" spans="2:31" s="3" customFormat="1" ht="17.100000000000001" customHeight="1" x14ac:dyDescent="0.15">
      <c r="B61" s="10"/>
      <c r="C61" s="10"/>
      <c r="D61" s="10"/>
      <c r="E61" s="10"/>
      <c r="F61" s="11"/>
      <c r="G61" s="11"/>
      <c r="H61" s="12"/>
      <c r="I61" s="12"/>
      <c r="J61" s="12"/>
      <c r="K61" s="12"/>
      <c r="L61" s="27"/>
      <c r="M61" s="27"/>
      <c r="N61" s="27"/>
      <c r="O61" s="27"/>
      <c r="P61" s="141" t="s">
        <v>15</v>
      </c>
      <c r="Q61" s="142"/>
      <c r="R61" s="142"/>
      <c r="S61" s="142"/>
      <c r="T61" s="142"/>
      <c r="U61" s="143"/>
      <c r="V61" s="52"/>
      <c r="W61" s="52"/>
      <c r="X61" s="144"/>
      <c r="Y61" s="144"/>
      <c r="Z61" s="53" t="s">
        <v>16</v>
      </c>
      <c r="AA61" s="53"/>
      <c r="AB61" s="53"/>
      <c r="AC61" s="53"/>
      <c r="AD61" s="53"/>
      <c r="AE61" s="54"/>
    </row>
    <row r="62" spans="2:31" ht="17.100000000000001" customHeight="1" x14ac:dyDescent="0.15">
      <c r="B62" s="13"/>
      <c r="C62" s="53"/>
      <c r="D62" s="53"/>
      <c r="E62" s="53"/>
      <c r="F62" s="15"/>
      <c r="G62" s="15"/>
      <c r="H62" s="16"/>
      <c r="I62" s="16"/>
      <c r="J62" s="16"/>
      <c r="K62" s="16"/>
      <c r="L62" s="11"/>
      <c r="M62" s="11"/>
      <c r="N62" s="11"/>
      <c r="O62" s="11"/>
      <c r="P62" s="11"/>
      <c r="Q62" s="11"/>
      <c r="R62" s="11"/>
      <c r="S62" s="5"/>
      <c r="T62" s="5"/>
      <c r="U62" s="5"/>
      <c r="V62" s="5"/>
      <c r="W62" s="5"/>
      <c r="X62" s="5"/>
      <c r="Y62" s="5"/>
      <c r="Z62" s="31"/>
      <c r="AA62" s="31"/>
      <c r="AB62" s="31"/>
      <c r="AC62" s="31"/>
      <c r="AD62" s="31"/>
      <c r="AE62" s="31"/>
    </row>
    <row r="63" spans="2:31" ht="17.100000000000001" customHeight="1" x14ac:dyDescent="0.15">
      <c r="B63" s="145" t="s">
        <v>17</v>
      </c>
      <c r="C63" s="146"/>
      <c r="D63" s="147" t="s">
        <v>18</v>
      </c>
      <c r="E63" s="148"/>
      <c r="F63" s="149"/>
      <c r="G63" s="149"/>
      <c r="H63" s="51" t="s">
        <v>19</v>
      </c>
      <c r="I63" s="149"/>
      <c r="J63" s="149"/>
      <c r="K63" s="28" t="s">
        <v>20</v>
      </c>
      <c r="L63" s="29"/>
      <c r="M63" s="30"/>
      <c r="N63" s="30"/>
      <c r="O63" s="30"/>
      <c r="P63" s="5"/>
      <c r="Q63" s="5"/>
      <c r="R63" s="136" t="s">
        <v>21</v>
      </c>
      <c r="S63" s="150"/>
      <c r="T63" s="150"/>
      <c r="U63" s="150"/>
      <c r="V63" s="150"/>
      <c r="W63" s="150"/>
      <c r="X63" s="150"/>
      <c r="Y63" s="137"/>
      <c r="Z63" s="135" t="s">
        <v>22</v>
      </c>
      <c r="AA63" s="135"/>
      <c r="AB63" s="135"/>
      <c r="AC63" s="135"/>
      <c r="AD63" s="135"/>
      <c r="AE63" s="135"/>
    </row>
    <row r="64" spans="2:31" ht="17.100000000000001" customHeight="1" x14ac:dyDescent="0.15">
      <c r="B64" s="136" t="s">
        <v>23</v>
      </c>
      <c r="C64" s="137"/>
      <c r="D64" s="138" t="s">
        <v>24</v>
      </c>
      <c r="E64" s="139"/>
      <c r="F64" s="136" t="s">
        <v>20</v>
      </c>
      <c r="G64" s="137"/>
      <c r="H64" s="136" t="s">
        <v>25</v>
      </c>
      <c r="I64" s="137"/>
      <c r="J64" s="136" t="s">
        <v>26</v>
      </c>
      <c r="K64" s="137"/>
      <c r="L64" s="136" t="s">
        <v>27</v>
      </c>
      <c r="M64" s="137"/>
      <c r="N64" s="136" t="s">
        <v>28</v>
      </c>
      <c r="O64" s="137"/>
      <c r="P64" s="136" t="s">
        <v>29</v>
      </c>
      <c r="Q64" s="137"/>
      <c r="R64" s="32" t="s">
        <v>30</v>
      </c>
      <c r="S64" s="33"/>
      <c r="T64" s="133" t="s">
        <v>31</v>
      </c>
      <c r="U64" s="140"/>
      <c r="V64" s="131" t="s">
        <v>52</v>
      </c>
      <c r="W64" s="132"/>
      <c r="X64" s="133" t="s">
        <v>51</v>
      </c>
      <c r="Y64" s="134"/>
      <c r="Z64" s="135"/>
      <c r="AA64" s="135"/>
      <c r="AB64" s="135"/>
      <c r="AC64" s="135"/>
      <c r="AD64" s="135"/>
      <c r="AE64" s="135"/>
    </row>
    <row r="65" spans="2:31" ht="17.100000000000001" customHeight="1" x14ac:dyDescent="0.15">
      <c r="B65" s="121" t="s">
        <v>32</v>
      </c>
      <c r="C65" s="122"/>
      <c r="D65" s="80"/>
      <c r="E65" s="81"/>
      <c r="F65" s="17"/>
      <c r="G65" s="18"/>
      <c r="H65" s="17"/>
      <c r="I65" s="18"/>
      <c r="J65" s="17"/>
      <c r="K65" s="18"/>
      <c r="L65" s="17"/>
      <c r="M65" s="18"/>
      <c r="N65" s="17"/>
      <c r="O65" s="18"/>
      <c r="P65" s="17"/>
      <c r="Q65" s="18"/>
      <c r="R65" s="34">
        <f t="shared" ref="R65:R69" si="4">COUNTIF(D65:Q65,"○")+COUNTIF(D65:Q65,"◎")</f>
        <v>0</v>
      </c>
      <c r="S65" s="35" t="s">
        <v>24</v>
      </c>
      <c r="T65" s="123" t="str">
        <f>IF(E65&lt;&gt;"○","",IF(X65="",IF(R65&gt;=2,"●",""),""))</f>
        <v/>
      </c>
      <c r="U65" s="123"/>
      <c r="V65" s="124" t="str">
        <f t="shared" ref="V65:V66" si="5">IF(X65="",IF(OR(R65&lt;2,E65&lt;&gt;"○"),"●",""),"")</f>
        <v>●</v>
      </c>
      <c r="W65" s="125"/>
      <c r="X65" s="126"/>
      <c r="Y65" s="126"/>
      <c r="Z65" s="127"/>
      <c r="AA65" s="127"/>
      <c r="AB65" s="127"/>
      <c r="AC65" s="127"/>
      <c r="AD65" s="127"/>
      <c r="AE65" s="127"/>
    </row>
    <row r="66" spans="2:31" ht="17.100000000000001" customHeight="1" x14ac:dyDescent="0.15">
      <c r="B66" s="121" t="s">
        <v>33</v>
      </c>
      <c r="C66" s="122"/>
      <c r="D66" s="80"/>
      <c r="E66" s="81"/>
      <c r="F66" s="17"/>
      <c r="G66" s="18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34">
        <f t="shared" si="4"/>
        <v>0</v>
      </c>
      <c r="S66" s="35" t="s">
        <v>24</v>
      </c>
      <c r="T66" s="123" t="str">
        <f t="shared" ref="T66:T69" si="6">IF(E66&lt;&gt;"○","",IF(X66="",IF(R66&gt;=2,"●",""),""))</f>
        <v/>
      </c>
      <c r="U66" s="123"/>
      <c r="V66" s="124" t="str">
        <f t="shared" si="5"/>
        <v>●</v>
      </c>
      <c r="W66" s="125"/>
      <c r="X66" s="126"/>
      <c r="Y66" s="126"/>
      <c r="Z66" s="127"/>
      <c r="AA66" s="127"/>
      <c r="AB66" s="127"/>
      <c r="AC66" s="127"/>
      <c r="AD66" s="127"/>
      <c r="AE66" s="127"/>
    </row>
    <row r="67" spans="2:31" ht="17.100000000000001" customHeight="1" x14ac:dyDescent="0.15">
      <c r="B67" s="121" t="s">
        <v>34</v>
      </c>
      <c r="C67" s="122"/>
      <c r="D67" s="80"/>
      <c r="E67" s="81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34">
        <f t="shared" si="4"/>
        <v>0</v>
      </c>
      <c r="S67" s="35" t="s">
        <v>24</v>
      </c>
      <c r="T67" s="123" t="str">
        <f t="shared" si="6"/>
        <v/>
      </c>
      <c r="U67" s="123"/>
      <c r="V67" s="124" t="str">
        <f>IF(X67="",IF(OR(R67&lt;2,E67&lt;&gt;"○"),"●",""),"")</f>
        <v>●</v>
      </c>
      <c r="W67" s="125"/>
      <c r="X67" s="126"/>
      <c r="Y67" s="126"/>
      <c r="Z67" s="127"/>
      <c r="AA67" s="127"/>
      <c r="AB67" s="127"/>
      <c r="AC67" s="127"/>
      <c r="AD67" s="127"/>
      <c r="AE67" s="127"/>
    </row>
    <row r="68" spans="2:31" ht="17.100000000000001" customHeight="1" x14ac:dyDescent="0.15">
      <c r="B68" s="121" t="s">
        <v>35</v>
      </c>
      <c r="C68" s="122"/>
      <c r="D68" s="80"/>
      <c r="E68" s="81"/>
      <c r="F68" s="17"/>
      <c r="G68" s="18"/>
      <c r="H68" s="17"/>
      <c r="I68" s="18"/>
      <c r="J68" s="17"/>
      <c r="K68" s="18"/>
      <c r="L68" s="17"/>
      <c r="M68" s="18"/>
      <c r="N68" s="17"/>
      <c r="O68" s="18"/>
      <c r="P68" s="17"/>
      <c r="Q68" s="18"/>
      <c r="R68" s="34">
        <f t="shared" si="4"/>
        <v>0</v>
      </c>
      <c r="S68" s="35" t="s">
        <v>24</v>
      </c>
      <c r="T68" s="123" t="str">
        <f t="shared" si="6"/>
        <v/>
      </c>
      <c r="U68" s="123"/>
      <c r="V68" s="124" t="str">
        <f t="shared" ref="V68:V69" si="7">IF(X68="",IF(OR(R68&lt;2,E68&lt;&gt;"○"),"●",""),"")</f>
        <v>●</v>
      </c>
      <c r="W68" s="125"/>
      <c r="X68" s="126"/>
      <c r="Y68" s="126"/>
      <c r="Z68" s="127"/>
      <c r="AA68" s="127"/>
      <c r="AB68" s="127"/>
      <c r="AC68" s="127"/>
      <c r="AD68" s="127"/>
      <c r="AE68" s="127"/>
    </row>
    <row r="69" spans="2:31" ht="17.100000000000001" customHeight="1" x14ac:dyDescent="0.15">
      <c r="B69" s="121" t="s">
        <v>36</v>
      </c>
      <c r="C69" s="122"/>
      <c r="D69" s="80"/>
      <c r="E69" s="81"/>
      <c r="F69" s="17"/>
      <c r="G69" s="18"/>
      <c r="H69" s="17"/>
      <c r="I69" s="18"/>
      <c r="J69" s="17"/>
      <c r="K69" s="18"/>
      <c r="L69" s="17"/>
      <c r="M69" s="18"/>
      <c r="N69" s="17"/>
      <c r="O69" s="18"/>
      <c r="P69" s="17"/>
      <c r="Q69" s="18"/>
      <c r="R69" s="34">
        <f t="shared" si="4"/>
        <v>0</v>
      </c>
      <c r="S69" s="35" t="s">
        <v>24</v>
      </c>
      <c r="T69" s="123" t="str">
        <f t="shared" si="6"/>
        <v/>
      </c>
      <c r="U69" s="123"/>
      <c r="V69" s="124" t="str">
        <f t="shared" si="7"/>
        <v>●</v>
      </c>
      <c r="W69" s="125"/>
      <c r="X69" s="126"/>
      <c r="Y69" s="126"/>
      <c r="Z69" s="127"/>
      <c r="AA69" s="127"/>
      <c r="AB69" s="127"/>
      <c r="AC69" s="127"/>
      <c r="AD69" s="127"/>
      <c r="AE69" s="127"/>
    </row>
    <row r="70" spans="2:31" ht="17.100000000000001" customHeight="1" x14ac:dyDescent="0.15">
      <c r="B70" s="121" t="s">
        <v>37</v>
      </c>
      <c r="C70" s="122"/>
      <c r="D70" s="80"/>
      <c r="E70" s="81"/>
      <c r="F70" s="17"/>
      <c r="G70" s="18"/>
      <c r="H70" s="17"/>
      <c r="I70" s="18"/>
      <c r="J70" s="17"/>
      <c r="K70" s="18"/>
      <c r="L70" s="17"/>
      <c r="M70" s="18"/>
      <c r="N70" s="17"/>
      <c r="O70" s="18"/>
      <c r="P70" s="17"/>
      <c r="Q70" s="18"/>
      <c r="R70" s="128" t="s">
        <v>63</v>
      </c>
      <c r="S70" s="129"/>
      <c r="T70" s="130"/>
      <c r="U70" s="130"/>
      <c r="V70" s="130"/>
      <c r="W70" s="130"/>
      <c r="X70" s="85" t="s">
        <v>66</v>
      </c>
      <c r="Y70" s="82"/>
      <c r="Z70" s="83"/>
      <c r="AA70" s="83"/>
      <c r="AB70" s="83"/>
      <c r="AC70" s="83"/>
      <c r="AD70" s="83"/>
      <c r="AE70" s="84"/>
    </row>
    <row r="71" spans="2:31" ht="17.100000000000001" customHeight="1" x14ac:dyDescent="0.15">
      <c r="B71" s="56" t="s">
        <v>59</v>
      </c>
      <c r="C71" s="64"/>
      <c r="D71" s="57"/>
      <c r="E71" s="57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36"/>
      <c r="U71" s="36"/>
      <c r="V71" s="36"/>
      <c r="W71" s="36"/>
      <c r="X71" s="37"/>
      <c r="Y71" s="37"/>
      <c r="Z71" s="57"/>
      <c r="AA71" s="19"/>
      <c r="AB71" s="57"/>
      <c r="AC71" s="57"/>
      <c r="AD71" s="65"/>
      <c r="AE71" s="65"/>
    </row>
    <row r="72" spans="2:31" ht="17.100000000000001" customHeight="1" x14ac:dyDescent="0.15">
      <c r="B72" s="66" t="s">
        <v>60</v>
      </c>
      <c r="C72" s="62"/>
      <c r="D72" s="62"/>
      <c r="E72" s="58"/>
      <c r="F72" s="59"/>
      <c r="G72" s="60"/>
      <c r="H72" s="60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2:31" ht="17.100000000000001" customHeight="1" x14ac:dyDescent="0.15">
      <c r="B73" s="91" t="s">
        <v>38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3"/>
    </row>
    <row r="74" spans="2:31" ht="17.100000000000001" customHeight="1" x14ac:dyDescent="0.1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40"/>
    </row>
    <row r="75" spans="2:31" ht="17.100000000000001" customHeight="1" x14ac:dyDescent="0.15"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41"/>
    </row>
    <row r="76" spans="2:31" ht="17.100000000000001" customHeight="1" x14ac:dyDescent="0.15"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41"/>
    </row>
    <row r="77" spans="2:31" ht="17.100000000000001" customHeight="1" x14ac:dyDescent="0.15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41"/>
    </row>
    <row r="78" spans="2:31" ht="17.100000000000001" customHeight="1" x14ac:dyDescent="0.15"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41"/>
    </row>
    <row r="79" spans="2:31" ht="17.100000000000001" customHeight="1" x14ac:dyDescent="0.15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41"/>
    </row>
    <row r="80" spans="2:31" ht="17.100000000000001" customHeight="1" x14ac:dyDescent="0.15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41"/>
    </row>
    <row r="81" spans="2:31" ht="17.100000000000001" customHeight="1" x14ac:dyDescent="0.1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41"/>
    </row>
    <row r="82" spans="2:31" ht="17.100000000000001" customHeight="1" x14ac:dyDescent="0.15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41"/>
    </row>
    <row r="83" spans="2:31" ht="17.100000000000001" customHeight="1" x14ac:dyDescent="0.15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41"/>
    </row>
    <row r="84" spans="2:31" ht="17.100000000000001" customHeight="1" x14ac:dyDescent="0.15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41"/>
    </row>
    <row r="85" spans="2:31" ht="17.100000000000001" customHeight="1" x14ac:dyDescent="0.15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41"/>
    </row>
    <row r="86" spans="2:31" ht="17.100000000000001" customHeight="1" x14ac:dyDescent="0.15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41"/>
    </row>
    <row r="87" spans="2:31" ht="17.100000000000001" customHeight="1" x14ac:dyDescent="0.15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42"/>
    </row>
    <row r="88" spans="2:31" ht="17.100000000000001" customHeight="1" x14ac:dyDescent="0.15">
      <c r="B88" s="94" t="s">
        <v>39</v>
      </c>
      <c r="C88" s="95"/>
      <c r="D88" s="95"/>
      <c r="E88" s="96"/>
      <c r="F88" s="103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71"/>
      <c r="AD88" s="71"/>
      <c r="AE88" s="68"/>
    </row>
    <row r="89" spans="2:31" ht="17.100000000000001" customHeight="1" x14ac:dyDescent="0.15">
      <c r="B89" s="97"/>
      <c r="C89" s="98"/>
      <c r="D89" s="98"/>
      <c r="E89" s="99"/>
      <c r="F89" s="105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69"/>
      <c r="AD89" s="69"/>
      <c r="AE89" s="70"/>
    </row>
    <row r="90" spans="2:31" ht="17.100000000000001" customHeight="1" x14ac:dyDescent="0.15">
      <c r="B90" s="97"/>
      <c r="C90" s="98"/>
      <c r="D90" s="98"/>
      <c r="E90" s="99"/>
      <c r="F90" s="105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69"/>
      <c r="AD90" s="69"/>
      <c r="AE90" s="70"/>
    </row>
    <row r="91" spans="2:31" ht="17.100000000000001" customHeight="1" x14ac:dyDescent="0.15">
      <c r="B91" s="97"/>
      <c r="C91" s="98"/>
      <c r="D91" s="98"/>
      <c r="E91" s="99"/>
      <c r="F91" s="105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69"/>
      <c r="AD91" s="69"/>
      <c r="AE91" s="70"/>
    </row>
    <row r="92" spans="2:31" ht="17.100000000000001" customHeight="1" x14ac:dyDescent="0.15">
      <c r="B92" s="97"/>
      <c r="C92" s="98"/>
      <c r="D92" s="98"/>
      <c r="E92" s="99"/>
      <c r="F92" s="105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9" t="s">
        <v>62</v>
      </c>
      <c r="AD92" s="110"/>
      <c r="AE92" s="111"/>
    </row>
    <row r="93" spans="2:31" ht="17.100000000000001" customHeight="1" x14ac:dyDescent="0.15">
      <c r="B93" s="97"/>
      <c r="C93" s="98"/>
      <c r="D93" s="98"/>
      <c r="E93" s="99"/>
      <c r="F93" s="105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12" t="e">
        <f>T70/(T70+V70)</f>
        <v>#DIV/0!</v>
      </c>
      <c r="AD93" s="113"/>
      <c r="AE93" s="114"/>
    </row>
    <row r="94" spans="2:31" ht="17.100000000000001" customHeight="1" x14ac:dyDescent="0.15">
      <c r="B94" s="97"/>
      <c r="C94" s="98"/>
      <c r="D94" s="98"/>
      <c r="E94" s="99"/>
      <c r="F94" s="105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12"/>
      <c r="AD94" s="113"/>
      <c r="AE94" s="114"/>
    </row>
    <row r="95" spans="2:31" ht="17.100000000000001" customHeight="1" x14ac:dyDescent="0.15">
      <c r="B95" s="97"/>
      <c r="C95" s="98"/>
      <c r="D95" s="98"/>
      <c r="E95" s="99"/>
      <c r="F95" s="105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15" t="e">
        <f>IF(AC93&lt;0.5,"×","達成")</f>
        <v>#DIV/0!</v>
      </c>
      <c r="AD95" s="116"/>
      <c r="AE95" s="117"/>
    </row>
    <row r="96" spans="2:31" ht="17.100000000000001" customHeight="1" x14ac:dyDescent="0.15">
      <c r="B96" s="97"/>
      <c r="C96" s="98"/>
      <c r="D96" s="98"/>
      <c r="E96" s="99"/>
      <c r="F96" s="105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18" t="s">
        <v>50</v>
      </c>
      <c r="AD96" s="119"/>
      <c r="AE96" s="120"/>
    </row>
    <row r="97" spans="2:31" ht="17.100000000000001" customHeight="1" x14ac:dyDescent="0.15">
      <c r="B97" s="100"/>
      <c r="C97" s="101"/>
      <c r="D97" s="101"/>
      <c r="E97" s="102"/>
      <c r="F97" s="107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77"/>
      <c r="AD97" s="78"/>
      <c r="AE97" s="79"/>
    </row>
    <row r="98" spans="2:31" ht="17.100000000000001" customHeight="1" x14ac:dyDescent="0.15">
      <c r="B98" s="86" t="s">
        <v>44</v>
      </c>
      <c r="C98" s="86"/>
      <c r="D98" s="86"/>
      <c r="E98" s="86"/>
      <c r="F98" s="87" t="s">
        <v>49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75"/>
      <c r="AD98" s="63"/>
      <c r="AE98" s="76"/>
    </row>
    <row r="99" spans="2:31" ht="17.100000000000001" customHeight="1" x14ac:dyDescent="0.15">
      <c r="B99" s="86"/>
      <c r="C99" s="86"/>
      <c r="D99" s="86"/>
      <c r="E99" s="86"/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72"/>
      <c r="AD99" s="73"/>
      <c r="AE99" s="74"/>
    </row>
    <row r="100" spans="2:31" ht="6.75" customHeight="1" x14ac:dyDescent="0.15">
      <c r="B100" s="43"/>
      <c r="C100" s="43"/>
      <c r="D100" s="43"/>
      <c r="E100" s="4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</row>
  </sheetData>
  <mergeCells count="170">
    <mergeCell ref="B5:E5"/>
    <mergeCell ref="F5:AE5"/>
    <mergeCell ref="B6:E6"/>
    <mergeCell ref="F6:AE6"/>
    <mergeCell ref="B7:E8"/>
    <mergeCell ref="F7:O8"/>
    <mergeCell ref="P7:S8"/>
    <mergeCell ref="T7:AE8"/>
    <mergeCell ref="J2:Q2"/>
    <mergeCell ref="S2:T2"/>
    <mergeCell ref="Y3:AC3"/>
    <mergeCell ref="AD3:AE3"/>
    <mergeCell ref="B4:E4"/>
    <mergeCell ref="F4:AE4"/>
    <mergeCell ref="P11:U11"/>
    <mergeCell ref="X11:Y11"/>
    <mergeCell ref="B13:C13"/>
    <mergeCell ref="D13:E13"/>
    <mergeCell ref="F13:G13"/>
    <mergeCell ref="I13:J13"/>
    <mergeCell ref="R13:Y13"/>
    <mergeCell ref="X9:AB9"/>
    <mergeCell ref="AC9:AE9"/>
    <mergeCell ref="F10:G10"/>
    <mergeCell ref="H10:L10"/>
    <mergeCell ref="M10:O10"/>
    <mergeCell ref="T10:U10"/>
    <mergeCell ref="X10:AB10"/>
    <mergeCell ref="AC10:AE10"/>
    <mergeCell ref="B9:E10"/>
    <mergeCell ref="F9:G9"/>
    <mergeCell ref="H9:L9"/>
    <mergeCell ref="M9:O9"/>
    <mergeCell ref="P9:S10"/>
    <mergeCell ref="T9:U9"/>
    <mergeCell ref="Z15:AE15"/>
    <mergeCell ref="B16:C16"/>
    <mergeCell ref="T16:U16"/>
    <mergeCell ref="V16:W16"/>
    <mergeCell ref="X16:Y16"/>
    <mergeCell ref="Z16:AE16"/>
    <mergeCell ref="V14:W14"/>
    <mergeCell ref="X14:Y14"/>
    <mergeCell ref="B15:C15"/>
    <mergeCell ref="T15:U15"/>
    <mergeCell ref="V15:W15"/>
    <mergeCell ref="X15:Y15"/>
    <mergeCell ref="Z13:AE14"/>
    <mergeCell ref="B14:C14"/>
    <mergeCell ref="D14:E14"/>
    <mergeCell ref="F14:G14"/>
    <mergeCell ref="H14:I14"/>
    <mergeCell ref="J14:K14"/>
    <mergeCell ref="L14:M14"/>
    <mergeCell ref="N14:O14"/>
    <mergeCell ref="P14:Q14"/>
    <mergeCell ref="T14:U14"/>
    <mergeCell ref="B17:C17"/>
    <mergeCell ref="T17:U17"/>
    <mergeCell ref="V17:W17"/>
    <mergeCell ref="X17:Y17"/>
    <mergeCell ref="Z17:AE17"/>
    <mergeCell ref="B18:C18"/>
    <mergeCell ref="T18:U18"/>
    <mergeCell ref="V18:W18"/>
    <mergeCell ref="X18:Y18"/>
    <mergeCell ref="Z18:AE18"/>
    <mergeCell ref="B23:AE23"/>
    <mergeCell ref="B38:E47"/>
    <mergeCell ref="F38:AB47"/>
    <mergeCell ref="AC42:AE42"/>
    <mergeCell ref="AC43:AE44"/>
    <mergeCell ref="AC45:AE45"/>
    <mergeCell ref="AC46:AE46"/>
    <mergeCell ref="B19:C19"/>
    <mergeCell ref="T19:U19"/>
    <mergeCell ref="V19:W19"/>
    <mergeCell ref="X19:Y19"/>
    <mergeCell ref="Z19:AE19"/>
    <mergeCell ref="B20:C20"/>
    <mergeCell ref="R20:S20"/>
    <mergeCell ref="T20:U20"/>
    <mergeCell ref="V20:W20"/>
    <mergeCell ref="B54:E54"/>
    <mergeCell ref="F54:AE54"/>
    <mergeCell ref="B55:E55"/>
    <mergeCell ref="F55:AE55"/>
    <mergeCell ref="B56:E56"/>
    <mergeCell ref="F56:AE56"/>
    <mergeCell ref="B48:E49"/>
    <mergeCell ref="F48:AB49"/>
    <mergeCell ref="J52:Q52"/>
    <mergeCell ref="S52:T52"/>
    <mergeCell ref="Y53:AC53"/>
    <mergeCell ref="AD53:AE53"/>
    <mergeCell ref="B57:E58"/>
    <mergeCell ref="F57:O58"/>
    <mergeCell ref="P57:S58"/>
    <mergeCell ref="T57:AE58"/>
    <mergeCell ref="B59:E60"/>
    <mergeCell ref="F59:G59"/>
    <mergeCell ref="H59:L59"/>
    <mergeCell ref="M59:O59"/>
    <mergeCell ref="P59:S60"/>
    <mergeCell ref="T59:U59"/>
    <mergeCell ref="P61:U61"/>
    <mergeCell ref="X61:Y61"/>
    <mergeCell ref="B63:C63"/>
    <mergeCell ref="D63:E63"/>
    <mergeCell ref="F63:G63"/>
    <mergeCell ref="I63:J63"/>
    <mergeCell ref="R63:Y63"/>
    <mergeCell ref="X59:AB59"/>
    <mergeCell ref="AC59:AE59"/>
    <mergeCell ref="F60:G60"/>
    <mergeCell ref="H60:L60"/>
    <mergeCell ref="M60:O60"/>
    <mergeCell ref="T60:U60"/>
    <mergeCell ref="X60:AB60"/>
    <mergeCell ref="AC60:AE60"/>
    <mergeCell ref="Z65:AE65"/>
    <mergeCell ref="B66:C66"/>
    <mergeCell ref="T66:U66"/>
    <mergeCell ref="V66:W66"/>
    <mergeCell ref="X66:Y66"/>
    <mergeCell ref="Z66:AE66"/>
    <mergeCell ref="V64:W64"/>
    <mergeCell ref="X64:Y64"/>
    <mergeCell ref="B65:C65"/>
    <mergeCell ref="T65:U65"/>
    <mergeCell ref="V65:W65"/>
    <mergeCell ref="X65:Y65"/>
    <mergeCell ref="Z63:AE64"/>
    <mergeCell ref="B64:C64"/>
    <mergeCell ref="D64:E64"/>
    <mergeCell ref="F64:G64"/>
    <mergeCell ref="H64:I64"/>
    <mergeCell ref="J64:K64"/>
    <mergeCell ref="L64:M64"/>
    <mergeCell ref="N64:O64"/>
    <mergeCell ref="P64:Q64"/>
    <mergeCell ref="T64:U64"/>
    <mergeCell ref="B67:C67"/>
    <mergeCell ref="T67:U67"/>
    <mergeCell ref="V67:W67"/>
    <mergeCell ref="X67:Y67"/>
    <mergeCell ref="Z67:AE67"/>
    <mergeCell ref="B68:C68"/>
    <mergeCell ref="T68:U68"/>
    <mergeCell ref="V68:W68"/>
    <mergeCell ref="X68:Y68"/>
    <mergeCell ref="Z68:AE68"/>
    <mergeCell ref="B69:C69"/>
    <mergeCell ref="T69:U69"/>
    <mergeCell ref="V69:W69"/>
    <mergeCell ref="X69:Y69"/>
    <mergeCell ref="Z69:AE69"/>
    <mergeCell ref="B70:C70"/>
    <mergeCell ref="R70:S70"/>
    <mergeCell ref="T70:U70"/>
    <mergeCell ref="V70:W70"/>
    <mergeCell ref="B98:E99"/>
    <mergeCell ref="F98:AB99"/>
    <mergeCell ref="B73:AE73"/>
    <mergeCell ref="B88:E97"/>
    <mergeCell ref="F88:AB97"/>
    <mergeCell ref="AC92:AE92"/>
    <mergeCell ref="AC93:AE94"/>
    <mergeCell ref="AC95:AE95"/>
    <mergeCell ref="AC96:AE96"/>
  </mergeCells>
  <phoneticPr fontId="10"/>
  <dataValidations count="2">
    <dataValidation type="list" allowBlank="1" showInputMessage="1" showErrorMessage="1" sqref="E15:E20 G15:G20 I15:I20 K15:K20 M15:M20 O15:O20 Q15:Q20 G65:G70 I65:I70 K65:K70 M65:M70 O65:O70 Q65:Q70 E65:E70" xr:uid="{4386C913-03DF-4B8B-A574-D366B29CA19B}">
      <formula1>"○,◎"</formula1>
    </dataValidation>
    <dataValidation type="list" allowBlank="1" showInputMessage="1" showErrorMessage="1" sqref="X15:X19 X65:X69" xr:uid="{E8A846D4-5D2D-4C91-B971-1AF5EB7E752B}">
      <formula1>"○"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15748031496062992"/>
  <pageSetup paperSize="9" scale="97" orientation="portrait" r:id="rId1"/>
  <headerFooter alignWithMargins="0"/>
  <rowBreaks count="2" manualBreakCount="2">
    <brk id="49" min="1" max="30" man="1"/>
    <brk id="5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00"/>
  <sheetViews>
    <sheetView showGridLines="0" showZeros="0" view="pageBreakPreview" zoomScaleNormal="100" zoomScaleSheetLayoutView="100" workbookViewId="0">
      <selection activeCell="X61" sqref="X61:Y61"/>
    </sheetView>
  </sheetViews>
  <sheetFormatPr defaultColWidth="3.5703125" defaultRowHeight="17.100000000000001" customHeight="1" x14ac:dyDescent="0.15"/>
  <cols>
    <col min="1" max="16384" width="3.5703125" style="2"/>
  </cols>
  <sheetData>
    <row r="1" spans="2:31" ht="17.100000000000001" customHeight="1" x14ac:dyDescent="0.15">
      <c r="B1" s="44" t="s">
        <v>43</v>
      </c>
      <c r="C1" s="4"/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2:31" s="1" customFormat="1" ht="17.100000000000001" customHeight="1" x14ac:dyDescent="0.15">
      <c r="B2" s="7"/>
      <c r="C2" s="7"/>
      <c r="D2" s="7"/>
      <c r="E2" s="7"/>
      <c r="F2" s="7"/>
      <c r="G2" s="7"/>
      <c r="H2" s="7"/>
      <c r="I2" s="7"/>
      <c r="J2" s="178" t="s">
        <v>0</v>
      </c>
      <c r="K2" s="178"/>
      <c r="L2" s="178"/>
      <c r="M2" s="178"/>
      <c r="N2" s="178"/>
      <c r="O2" s="178"/>
      <c r="P2" s="178"/>
      <c r="Q2" s="178"/>
      <c r="R2" s="7" t="s">
        <v>1</v>
      </c>
      <c r="S2" s="179">
        <v>6</v>
      </c>
      <c r="T2" s="179"/>
      <c r="U2" s="7" t="s">
        <v>2</v>
      </c>
      <c r="V2" s="7"/>
      <c r="W2" s="7"/>
      <c r="X2" s="7"/>
      <c r="AB2" s="7"/>
      <c r="AC2" s="7"/>
      <c r="AD2" s="7"/>
      <c r="AE2" s="7"/>
    </row>
    <row r="3" spans="2:31" ht="17.100000000000001" customHeight="1" x14ac:dyDescent="0.15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6"/>
      <c r="O3" s="26"/>
      <c r="P3" s="26"/>
      <c r="Q3" s="26"/>
      <c r="R3" s="26"/>
      <c r="S3" s="26"/>
      <c r="T3" s="26"/>
      <c r="U3" s="7"/>
      <c r="V3" s="7"/>
      <c r="W3" s="7"/>
      <c r="X3" s="26"/>
      <c r="Y3" s="180">
        <v>45477</v>
      </c>
      <c r="Z3" s="180"/>
      <c r="AA3" s="180"/>
      <c r="AB3" s="180"/>
      <c r="AC3" s="180"/>
      <c r="AD3" s="98" t="s">
        <v>3</v>
      </c>
      <c r="AE3" s="98"/>
    </row>
    <row r="4" spans="2:31" ht="17.100000000000001" customHeight="1" x14ac:dyDescent="0.15">
      <c r="B4" s="155" t="s">
        <v>4</v>
      </c>
      <c r="C4" s="156"/>
      <c r="D4" s="156"/>
      <c r="E4" s="157"/>
      <c r="F4" s="174" t="s">
        <v>46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</row>
    <row r="5" spans="2:31" ht="17.100000000000001" customHeight="1" x14ac:dyDescent="0.15">
      <c r="B5" s="155" t="s">
        <v>5</v>
      </c>
      <c r="C5" s="156"/>
      <c r="D5" s="156"/>
      <c r="E5" s="157"/>
      <c r="F5" s="174" t="s">
        <v>45</v>
      </c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5"/>
    </row>
    <row r="6" spans="2:31" ht="17.100000000000001" customHeight="1" x14ac:dyDescent="0.15">
      <c r="B6" s="155" t="s">
        <v>6</v>
      </c>
      <c r="C6" s="156"/>
      <c r="D6" s="156"/>
      <c r="E6" s="157"/>
      <c r="F6" s="176" t="s">
        <v>47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7"/>
    </row>
    <row r="7" spans="2:31" ht="17.100000000000001" customHeight="1" x14ac:dyDescent="0.15">
      <c r="B7" s="155" t="s">
        <v>7</v>
      </c>
      <c r="C7" s="156"/>
      <c r="D7" s="156"/>
      <c r="E7" s="157"/>
      <c r="F7" s="161" t="s">
        <v>48</v>
      </c>
      <c r="G7" s="161"/>
      <c r="H7" s="161"/>
      <c r="I7" s="161"/>
      <c r="J7" s="161"/>
      <c r="K7" s="161"/>
      <c r="L7" s="161"/>
      <c r="M7" s="161"/>
      <c r="N7" s="161"/>
      <c r="O7" s="161"/>
      <c r="P7" s="163" t="s">
        <v>8</v>
      </c>
      <c r="Q7" s="164"/>
      <c r="R7" s="164"/>
      <c r="S7" s="165"/>
      <c r="T7" s="169" t="s">
        <v>41</v>
      </c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70"/>
    </row>
    <row r="8" spans="2:31" ht="17.100000000000001" customHeight="1" x14ac:dyDescent="0.15">
      <c r="B8" s="158"/>
      <c r="C8" s="159"/>
      <c r="D8" s="159"/>
      <c r="E8" s="160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6"/>
      <c r="Q8" s="167"/>
      <c r="R8" s="167"/>
      <c r="S8" s="168"/>
      <c r="T8" s="17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72"/>
    </row>
    <row r="9" spans="2:31" ht="17.100000000000001" customHeight="1" x14ac:dyDescent="0.15">
      <c r="B9" s="163" t="s">
        <v>9</v>
      </c>
      <c r="C9" s="164"/>
      <c r="D9" s="164"/>
      <c r="E9" s="165"/>
      <c r="F9" s="154" t="s">
        <v>10</v>
      </c>
      <c r="G9" s="154"/>
      <c r="H9" s="173">
        <v>45441</v>
      </c>
      <c r="I9" s="173"/>
      <c r="J9" s="173"/>
      <c r="K9" s="173"/>
      <c r="L9" s="173"/>
      <c r="M9" s="152"/>
      <c r="N9" s="152"/>
      <c r="O9" s="153"/>
      <c r="P9" s="163" t="s">
        <v>65</v>
      </c>
      <c r="Q9" s="164"/>
      <c r="R9" s="164"/>
      <c r="S9" s="165"/>
      <c r="T9" s="121" t="s">
        <v>11</v>
      </c>
      <c r="U9" s="154"/>
      <c r="V9" s="45"/>
      <c r="W9" s="45"/>
      <c r="X9" s="151">
        <v>45449</v>
      </c>
      <c r="Y9" s="151"/>
      <c r="Z9" s="151"/>
      <c r="AA9" s="151"/>
      <c r="AB9" s="151"/>
      <c r="AC9" s="152"/>
      <c r="AD9" s="152"/>
      <c r="AE9" s="153"/>
    </row>
    <row r="10" spans="2:31" ht="17.100000000000001" customHeight="1" x14ac:dyDescent="0.15">
      <c r="B10" s="166"/>
      <c r="C10" s="167"/>
      <c r="D10" s="167"/>
      <c r="E10" s="168"/>
      <c r="F10" s="154" t="s">
        <v>12</v>
      </c>
      <c r="G10" s="154"/>
      <c r="H10" s="151">
        <v>45509</v>
      </c>
      <c r="I10" s="151"/>
      <c r="J10" s="151"/>
      <c r="K10" s="151"/>
      <c r="L10" s="151"/>
      <c r="M10" s="152"/>
      <c r="N10" s="152"/>
      <c r="O10" s="153"/>
      <c r="P10" s="166"/>
      <c r="Q10" s="167"/>
      <c r="R10" s="167"/>
      <c r="S10" s="168"/>
      <c r="T10" s="121" t="s">
        <v>13</v>
      </c>
      <c r="U10" s="154"/>
      <c r="V10" s="45"/>
      <c r="W10" s="45"/>
      <c r="X10" s="151">
        <v>45503</v>
      </c>
      <c r="Y10" s="151"/>
      <c r="Z10" s="151"/>
      <c r="AA10" s="151"/>
      <c r="AB10" s="151"/>
      <c r="AC10" s="152" t="s">
        <v>14</v>
      </c>
      <c r="AD10" s="152"/>
      <c r="AE10" s="153"/>
    </row>
    <row r="11" spans="2:31" s="3" customFormat="1" ht="17.100000000000001" customHeight="1" x14ac:dyDescent="0.15">
      <c r="B11" s="10"/>
      <c r="C11" s="10"/>
      <c r="D11" s="10"/>
      <c r="E11" s="10"/>
      <c r="F11" s="11"/>
      <c r="G11" s="11"/>
      <c r="H11" s="12"/>
      <c r="I11" s="12"/>
      <c r="J11" s="12"/>
      <c r="K11" s="12"/>
      <c r="L11" s="27"/>
      <c r="M11" s="27"/>
      <c r="N11" s="27"/>
      <c r="O11" s="27"/>
      <c r="P11" s="141" t="s">
        <v>15</v>
      </c>
      <c r="Q11" s="142"/>
      <c r="R11" s="142"/>
      <c r="S11" s="142"/>
      <c r="T11" s="142"/>
      <c r="U11" s="143"/>
      <c r="V11" s="46"/>
      <c r="W11" s="46"/>
      <c r="X11" s="144">
        <v>7</v>
      </c>
      <c r="Y11" s="144"/>
      <c r="Z11" s="14" t="s">
        <v>16</v>
      </c>
      <c r="AA11" s="38"/>
      <c r="AB11" s="38"/>
      <c r="AC11" s="38"/>
      <c r="AD11" s="38"/>
      <c r="AE11" s="39"/>
    </row>
    <row r="12" spans="2:31" ht="17.100000000000001" customHeight="1" x14ac:dyDescent="0.15">
      <c r="B12" s="55"/>
      <c r="C12" s="14"/>
      <c r="D12" s="14"/>
      <c r="E12" s="14"/>
      <c r="F12" s="15"/>
      <c r="G12" s="15"/>
      <c r="H12" s="16"/>
      <c r="I12" s="16"/>
      <c r="J12" s="16"/>
      <c r="K12" s="16"/>
      <c r="L12" s="11"/>
      <c r="M12" s="11"/>
      <c r="N12" s="11"/>
      <c r="O12" s="11"/>
      <c r="P12" s="11"/>
      <c r="Q12" s="11"/>
      <c r="R12" s="11"/>
      <c r="S12" s="5"/>
      <c r="T12" s="5"/>
      <c r="U12" s="5"/>
      <c r="V12" s="5"/>
      <c r="W12" s="5"/>
      <c r="X12" s="5"/>
      <c r="Y12" s="5"/>
      <c r="Z12" s="31"/>
      <c r="AA12" s="31"/>
      <c r="AB12" s="31"/>
      <c r="AC12" s="31"/>
      <c r="AD12" s="31"/>
      <c r="AE12" s="31"/>
    </row>
    <row r="13" spans="2:31" ht="17.100000000000001" customHeight="1" x14ac:dyDescent="0.15">
      <c r="B13" s="145" t="s">
        <v>17</v>
      </c>
      <c r="C13" s="146"/>
      <c r="D13" s="147" t="s">
        <v>18</v>
      </c>
      <c r="E13" s="148"/>
      <c r="F13" s="149">
        <v>6</v>
      </c>
      <c r="G13" s="149"/>
      <c r="H13" s="9" t="s">
        <v>19</v>
      </c>
      <c r="I13" s="149">
        <v>6</v>
      </c>
      <c r="J13" s="149"/>
      <c r="K13" s="28" t="s">
        <v>20</v>
      </c>
      <c r="L13" s="29"/>
      <c r="M13" s="30"/>
      <c r="N13" s="30"/>
      <c r="O13" s="30"/>
      <c r="P13" s="5"/>
      <c r="Q13" s="5"/>
      <c r="R13" s="136" t="s">
        <v>21</v>
      </c>
      <c r="S13" s="150"/>
      <c r="T13" s="150"/>
      <c r="U13" s="150"/>
      <c r="V13" s="150"/>
      <c r="W13" s="150"/>
      <c r="X13" s="150"/>
      <c r="Y13" s="137"/>
      <c r="Z13" s="135" t="s">
        <v>22</v>
      </c>
      <c r="AA13" s="135"/>
      <c r="AB13" s="135"/>
      <c r="AC13" s="135"/>
      <c r="AD13" s="135"/>
      <c r="AE13" s="135"/>
    </row>
    <row r="14" spans="2:31" ht="17.100000000000001" customHeight="1" x14ac:dyDescent="0.15">
      <c r="B14" s="136" t="s">
        <v>23</v>
      </c>
      <c r="C14" s="137"/>
      <c r="D14" s="138" t="s">
        <v>58</v>
      </c>
      <c r="E14" s="139"/>
      <c r="F14" s="136" t="s">
        <v>20</v>
      </c>
      <c r="G14" s="137"/>
      <c r="H14" s="136" t="s">
        <v>25</v>
      </c>
      <c r="I14" s="137"/>
      <c r="J14" s="136" t="s">
        <v>26</v>
      </c>
      <c r="K14" s="137"/>
      <c r="L14" s="136" t="s">
        <v>27</v>
      </c>
      <c r="M14" s="137"/>
      <c r="N14" s="136" t="s">
        <v>28</v>
      </c>
      <c r="O14" s="137"/>
      <c r="P14" s="136" t="s">
        <v>29</v>
      </c>
      <c r="Q14" s="137"/>
      <c r="R14" s="32" t="s">
        <v>30</v>
      </c>
      <c r="S14" s="33"/>
      <c r="T14" s="133" t="s">
        <v>31</v>
      </c>
      <c r="U14" s="140"/>
      <c r="V14" s="131" t="s">
        <v>52</v>
      </c>
      <c r="W14" s="132"/>
      <c r="X14" s="133" t="s">
        <v>51</v>
      </c>
      <c r="Y14" s="134"/>
      <c r="Z14" s="135"/>
      <c r="AA14" s="135"/>
      <c r="AB14" s="135"/>
      <c r="AC14" s="135"/>
      <c r="AD14" s="135"/>
      <c r="AE14" s="135"/>
    </row>
    <row r="15" spans="2:31" ht="17.100000000000001" customHeight="1" x14ac:dyDescent="0.15">
      <c r="B15" s="121" t="s">
        <v>32</v>
      </c>
      <c r="C15" s="122"/>
      <c r="D15" s="80">
        <v>26</v>
      </c>
      <c r="E15" s="81"/>
      <c r="F15" s="17">
        <v>27</v>
      </c>
      <c r="G15" s="18"/>
      <c r="H15" s="17">
        <v>28</v>
      </c>
      <c r="I15" s="18"/>
      <c r="J15" s="17">
        <v>29</v>
      </c>
      <c r="K15" s="18"/>
      <c r="L15" s="17">
        <v>30</v>
      </c>
      <c r="M15" s="18"/>
      <c r="N15" s="17">
        <v>31</v>
      </c>
      <c r="O15" s="18"/>
      <c r="P15" s="17">
        <v>1</v>
      </c>
      <c r="Q15" s="18" t="s">
        <v>42</v>
      </c>
      <c r="R15" s="34">
        <f>COUNTIF(D15:Q15,"○")+COUNTIF(D15:Q15,"◎")</f>
        <v>1</v>
      </c>
      <c r="S15" s="35" t="s">
        <v>24</v>
      </c>
      <c r="T15" s="123" t="str">
        <f>IF(E15&lt;&gt;"○","",IF(X15="",IF(R15&gt;=2,"●",""),""))</f>
        <v/>
      </c>
      <c r="U15" s="123"/>
      <c r="V15" s="124" t="str">
        <f t="shared" ref="V15:V16" si="0">IF(X15="",IF(OR(R15&lt;2,E15&lt;&gt;"○"),"●",""),"")</f>
        <v/>
      </c>
      <c r="W15" s="125"/>
      <c r="X15" s="126" t="s">
        <v>42</v>
      </c>
      <c r="Y15" s="126"/>
      <c r="Z15" s="127"/>
      <c r="AA15" s="127"/>
      <c r="AB15" s="127"/>
      <c r="AC15" s="127"/>
      <c r="AD15" s="127"/>
      <c r="AE15" s="127"/>
    </row>
    <row r="16" spans="2:31" ht="17.100000000000001" customHeight="1" x14ac:dyDescent="0.15">
      <c r="B16" s="121" t="s">
        <v>33</v>
      </c>
      <c r="C16" s="122"/>
      <c r="D16" s="80">
        <v>2</v>
      </c>
      <c r="E16" s="81" t="s">
        <v>55</v>
      </c>
      <c r="F16" s="17">
        <v>3</v>
      </c>
      <c r="G16" s="18"/>
      <c r="H16" s="17">
        <v>4</v>
      </c>
      <c r="I16" s="18"/>
      <c r="J16" s="17">
        <v>5</v>
      </c>
      <c r="K16" s="18"/>
      <c r="L16" s="17">
        <v>6</v>
      </c>
      <c r="M16" s="18"/>
      <c r="N16" s="17">
        <v>7</v>
      </c>
      <c r="O16" s="18"/>
      <c r="P16" s="17">
        <v>8</v>
      </c>
      <c r="Q16" s="18" t="s">
        <v>42</v>
      </c>
      <c r="R16" s="34">
        <f t="shared" ref="R16:R19" si="1">COUNTIF(D16:Q16,"○")+COUNTIF(D16:Q16,"◎")</f>
        <v>2</v>
      </c>
      <c r="S16" s="35" t="s">
        <v>24</v>
      </c>
      <c r="T16" s="123" t="str">
        <f t="shared" ref="T16:T19" si="2">IF(E16&lt;&gt;"○","",IF(X16="",IF(R16&gt;=2,"●",""),""))</f>
        <v/>
      </c>
      <c r="U16" s="123"/>
      <c r="V16" s="124" t="str">
        <f t="shared" si="0"/>
        <v/>
      </c>
      <c r="W16" s="125"/>
      <c r="X16" s="126" t="s">
        <v>42</v>
      </c>
      <c r="Y16" s="126"/>
      <c r="Z16" s="127"/>
      <c r="AA16" s="127"/>
      <c r="AB16" s="127"/>
      <c r="AC16" s="127"/>
      <c r="AD16" s="127"/>
      <c r="AE16" s="127"/>
    </row>
    <row r="17" spans="2:31" ht="17.100000000000001" customHeight="1" x14ac:dyDescent="0.15">
      <c r="B17" s="121" t="s">
        <v>34</v>
      </c>
      <c r="C17" s="122"/>
      <c r="D17" s="80">
        <v>9</v>
      </c>
      <c r="E17" s="81"/>
      <c r="F17" s="17">
        <v>10</v>
      </c>
      <c r="G17" s="18"/>
      <c r="H17" s="17">
        <v>11</v>
      </c>
      <c r="I17" s="18" t="s">
        <v>53</v>
      </c>
      <c r="J17" s="17">
        <v>12</v>
      </c>
      <c r="K17" s="18" t="s">
        <v>42</v>
      </c>
      <c r="L17" s="17">
        <v>13</v>
      </c>
      <c r="M17" s="18"/>
      <c r="N17" s="17">
        <v>14</v>
      </c>
      <c r="O17" s="18"/>
      <c r="P17" s="17">
        <v>15</v>
      </c>
      <c r="Q17" s="18"/>
      <c r="R17" s="34">
        <f t="shared" si="1"/>
        <v>2</v>
      </c>
      <c r="S17" s="35" t="s">
        <v>24</v>
      </c>
      <c r="T17" s="123" t="str">
        <f t="shared" si="2"/>
        <v/>
      </c>
      <c r="U17" s="123"/>
      <c r="V17" s="124" t="str">
        <f>IF(X17="",IF(OR(R17&lt;2,E17&lt;&gt;"○"),"●",""),"")</f>
        <v>●</v>
      </c>
      <c r="W17" s="125"/>
      <c r="X17" s="126"/>
      <c r="Y17" s="126"/>
      <c r="Z17" s="127" t="s">
        <v>54</v>
      </c>
      <c r="AA17" s="127"/>
      <c r="AB17" s="127"/>
      <c r="AC17" s="127"/>
      <c r="AD17" s="127"/>
      <c r="AE17" s="127"/>
    </row>
    <row r="18" spans="2:31" ht="17.100000000000001" customHeight="1" x14ac:dyDescent="0.15">
      <c r="B18" s="121" t="s">
        <v>35</v>
      </c>
      <c r="C18" s="122"/>
      <c r="D18" s="80">
        <v>16</v>
      </c>
      <c r="E18" s="81" t="s">
        <v>42</v>
      </c>
      <c r="F18" s="17">
        <v>17</v>
      </c>
      <c r="G18" s="18"/>
      <c r="H18" s="17">
        <v>18</v>
      </c>
      <c r="I18" s="18"/>
      <c r="J18" s="17">
        <v>19</v>
      </c>
      <c r="K18" s="18"/>
      <c r="L18" s="17">
        <v>20</v>
      </c>
      <c r="M18" s="18"/>
      <c r="N18" s="17">
        <v>21</v>
      </c>
      <c r="O18" s="18"/>
      <c r="P18" s="17">
        <v>22</v>
      </c>
      <c r="Q18" s="18" t="s">
        <v>42</v>
      </c>
      <c r="R18" s="34">
        <f t="shared" si="1"/>
        <v>2</v>
      </c>
      <c r="S18" s="35" t="s">
        <v>24</v>
      </c>
      <c r="T18" s="123" t="str">
        <f t="shared" si="2"/>
        <v>●</v>
      </c>
      <c r="U18" s="123"/>
      <c r="V18" s="124" t="str">
        <f t="shared" ref="V18:V19" si="3">IF(X18="",IF(OR(R18&lt;2,E18&lt;&gt;"○"),"●",""),"")</f>
        <v/>
      </c>
      <c r="W18" s="125"/>
      <c r="X18" s="126"/>
      <c r="Y18" s="126"/>
      <c r="Z18" s="127"/>
      <c r="AA18" s="127"/>
      <c r="AB18" s="127"/>
      <c r="AC18" s="127"/>
      <c r="AD18" s="127"/>
      <c r="AE18" s="127"/>
    </row>
    <row r="19" spans="2:31" ht="17.100000000000001" customHeight="1" x14ac:dyDescent="0.15">
      <c r="B19" s="121" t="s">
        <v>36</v>
      </c>
      <c r="C19" s="122"/>
      <c r="D19" s="80">
        <v>23</v>
      </c>
      <c r="E19" s="81" t="s">
        <v>42</v>
      </c>
      <c r="F19" s="17">
        <v>24</v>
      </c>
      <c r="G19" s="18"/>
      <c r="H19" s="17">
        <v>25</v>
      </c>
      <c r="I19" s="18"/>
      <c r="J19" s="17">
        <v>26</v>
      </c>
      <c r="K19" s="18"/>
      <c r="L19" s="17">
        <v>27</v>
      </c>
      <c r="M19" s="18"/>
      <c r="N19" s="17">
        <v>28</v>
      </c>
      <c r="O19" s="18"/>
      <c r="P19" s="17">
        <v>29</v>
      </c>
      <c r="Q19" s="18"/>
      <c r="R19" s="34">
        <f t="shared" si="1"/>
        <v>1</v>
      </c>
      <c r="S19" s="35" t="s">
        <v>24</v>
      </c>
      <c r="T19" s="123" t="str">
        <f t="shared" si="2"/>
        <v/>
      </c>
      <c r="U19" s="123"/>
      <c r="V19" s="124" t="str">
        <f t="shared" si="3"/>
        <v>●</v>
      </c>
      <c r="W19" s="125"/>
      <c r="X19" s="126"/>
      <c r="Y19" s="126"/>
      <c r="Z19" s="127" t="s">
        <v>56</v>
      </c>
      <c r="AA19" s="127"/>
      <c r="AB19" s="127"/>
      <c r="AC19" s="127"/>
      <c r="AD19" s="127"/>
      <c r="AE19" s="127"/>
    </row>
    <row r="20" spans="2:31" ht="17.100000000000001" customHeight="1" x14ac:dyDescent="0.15">
      <c r="B20" s="121" t="s">
        <v>37</v>
      </c>
      <c r="C20" s="122"/>
      <c r="D20" s="80">
        <v>30</v>
      </c>
      <c r="E20" s="81" t="s">
        <v>42</v>
      </c>
      <c r="F20" s="17">
        <v>1</v>
      </c>
      <c r="G20" s="18"/>
      <c r="H20" s="17">
        <v>2</v>
      </c>
      <c r="I20" s="18" t="s">
        <v>53</v>
      </c>
      <c r="J20" s="17">
        <v>3</v>
      </c>
      <c r="K20" s="18"/>
      <c r="L20" s="17">
        <v>4</v>
      </c>
      <c r="M20" s="18"/>
      <c r="N20" s="17">
        <v>5</v>
      </c>
      <c r="O20" s="18"/>
      <c r="P20" s="17">
        <v>6</v>
      </c>
      <c r="Q20" s="18" t="s">
        <v>42</v>
      </c>
      <c r="R20" s="128" t="s">
        <v>63</v>
      </c>
      <c r="S20" s="129"/>
      <c r="T20" s="130">
        <v>1</v>
      </c>
      <c r="U20" s="130"/>
      <c r="V20" s="130">
        <v>2</v>
      </c>
      <c r="W20" s="130"/>
      <c r="X20" s="85" t="s">
        <v>66</v>
      </c>
      <c r="Y20" s="82"/>
      <c r="Z20" s="83"/>
      <c r="AA20" s="83"/>
      <c r="AB20" s="83"/>
      <c r="AC20" s="83"/>
      <c r="AD20" s="83"/>
      <c r="AE20" s="84"/>
    </row>
    <row r="21" spans="2:31" ht="17.100000000000001" customHeight="1" x14ac:dyDescent="0.15">
      <c r="B21" s="56" t="s">
        <v>59</v>
      </c>
      <c r="C21" s="64"/>
      <c r="D21" s="57"/>
      <c r="E21" s="5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36"/>
      <c r="U21" s="36"/>
      <c r="V21" s="36"/>
      <c r="W21" s="36"/>
      <c r="X21" s="37"/>
      <c r="Y21" s="37"/>
      <c r="Z21" s="57"/>
      <c r="AA21" s="19"/>
      <c r="AB21" s="57"/>
      <c r="AC21" s="57"/>
      <c r="AD21" s="65"/>
      <c r="AE21" s="65"/>
    </row>
    <row r="22" spans="2:31" ht="17.100000000000001" customHeight="1" x14ac:dyDescent="0.15">
      <c r="B22" s="66" t="s">
        <v>60</v>
      </c>
      <c r="C22" s="62"/>
      <c r="D22" s="62"/>
      <c r="E22" s="58"/>
      <c r="F22" s="59"/>
      <c r="G22" s="60"/>
      <c r="H22" s="60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2:31" ht="17.100000000000001" customHeight="1" x14ac:dyDescent="0.15">
      <c r="B23" s="181" t="s">
        <v>38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3"/>
    </row>
    <row r="24" spans="2:31" ht="17.100000000000001" customHeight="1" x14ac:dyDescent="0.1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40"/>
    </row>
    <row r="25" spans="2:31" ht="17.100000000000001" customHeight="1" x14ac:dyDescent="0.15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41"/>
    </row>
    <row r="26" spans="2:31" ht="17.100000000000001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41"/>
    </row>
    <row r="27" spans="2:31" ht="17.100000000000001" customHeight="1" x14ac:dyDescent="0.1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41"/>
    </row>
    <row r="28" spans="2:31" ht="17.100000000000001" customHeight="1" x14ac:dyDescent="0.1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41"/>
    </row>
    <row r="29" spans="2:31" ht="17.100000000000001" customHeight="1" x14ac:dyDescent="0.1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41"/>
    </row>
    <row r="30" spans="2:31" ht="17.100000000000001" customHeight="1" x14ac:dyDescent="0.1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41"/>
    </row>
    <row r="31" spans="2:31" ht="17.100000000000001" customHeight="1" x14ac:dyDescent="0.1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41"/>
    </row>
    <row r="32" spans="2:31" ht="17.100000000000001" customHeight="1" x14ac:dyDescent="0.1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1"/>
    </row>
    <row r="33" spans="2:31" ht="17.100000000000001" customHeight="1" x14ac:dyDescent="0.15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41"/>
    </row>
    <row r="34" spans="2:31" ht="17.100000000000001" customHeight="1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1"/>
    </row>
    <row r="35" spans="2:31" ht="17.100000000000001" customHeight="1" x14ac:dyDescent="0.15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41"/>
    </row>
    <row r="36" spans="2:31" ht="17.100000000000001" customHeight="1" x14ac:dyDescent="0.15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41"/>
    </row>
    <row r="37" spans="2:31" ht="17.100000000000001" customHeight="1" x14ac:dyDescent="0.1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42"/>
    </row>
    <row r="38" spans="2:31" ht="17.100000000000001" customHeight="1" x14ac:dyDescent="0.15">
      <c r="B38" s="94" t="s">
        <v>39</v>
      </c>
      <c r="C38" s="95"/>
      <c r="D38" s="95"/>
      <c r="E38" s="96"/>
      <c r="F38" s="103" t="s">
        <v>61</v>
      </c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67"/>
      <c r="AD38" s="67"/>
      <c r="AE38" s="68"/>
    </row>
    <row r="39" spans="2:31" ht="17.100000000000001" customHeight="1" x14ac:dyDescent="0.15">
      <c r="B39" s="97"/>
      <c r="C39" s="98"/>
      <c r="D39" s="98"/>
      <c r="E39" s="99"/>
      <c r="F39" s="10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69"/>
      <c r="AD39" s="69"/>
      <c r="AE39" s="70"/>
    </row>
    <row r="40" spans="2:31" ht="17.100000000000001" customHeight="1" x14ac:dyDescent="0.15">
      <c r="B40" s="97"/>
      <c r="C40" s="98"/>
      <c r="D40" s="98"/>
      <c r="E40" s="99"/>
      <c r="F40" s="10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69"/>
      <c r="AD40" s="69"/>
      <c r="AE40" s="70"/>
    </row>
    <row r="41" spans="2:31" ht="17.100000000000001" customHeight="1" x14ac:dyDescent="0.15">
      <c r="B41" s="97"/>
      <c r="C41" s="98"/>
      <c r="D41" s="98"/>
      <c r="E41" s="99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69"/>
      <c r="AD41" s="69"/>
      <c r="AE41" s="70"/>
    </row>
    <row r="42" spans="2:31" ht="17.100000000000001" customHeight="1" x14ac:dyDescent="0.15">
      <c r="B42" s="97"/>
      <c r="C42" s="98"/>
      <c r="D42" s="98"/>
      <c r="E42" s="99"/>
      <c r="F42" s="10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9" t="s">
        <v>62</v>
      </c>
      <c r="AD42" s="110"/>
      <c r="AE42" s="111"/>
    </row>
    <row r="43" spans="2:31" ht="17.100000000000001" customHeight="1" x14ac:dyDescent="0.15">
      <c r="B43" s="97"/>
      <c r="C43" s="98"/>
      <c r="D43" s="98"/>
      <c r="E43" s="99"/>
      <c r="F43" s="105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12">
        <f>T20/(T20+V20)</f>
        <v>0.33333333333333331</v>
      </c>
      <c r="AD43" s="113"/>
      <c r="AE43" s="114"/>
    </row>
    <row r="44" spans="2:31" ht="17.100000000000001" customHeight="1" x14ac:dyDescent="0.15">
      <c r="B44" s="97"/>
      <c r="C44" s="98"/>
      <c r="D44" s="98"/>
      <c r="E44" s="99"/>
      <c r="F44" s="10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12"/>
      <c r="AD44" s="113"/>
      <c r="AE44" s="114"/>
    </row>
    <row r="45" spans="2:31" ht="17.100000000000001" customHeight="1" x14ac:dyDescent="0.15">
      <c r="B45" s="97"/>
      <c r="C45" s="98"/>
      <c r="D45" s="98"/>
      <c r="E45" s="99"/>
      <c r="F45" s="105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15" t="str">
        <f>IF(AC43&lt;0.5,"×","達成")</f>
        <v>×</v>
      </c>
      <c r="AD45" s="116"/>
      <c r="AE45" s="117"/>
    </row>
    <row r="46" spans="2:31" ht="17.100000000000001" customHeight="1" x14ac:dyDescent="0.15">
      <c r="B46" s="97"/>
      <c r="C46" s="98"/>
      <c r="D46" s="98"/>
      <c r="E46" s="99"/>
      <c r="F46" s="10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18" t="s">
        <v>50</v>
      </c>
      <c r="AD46" s="119"/>
      <c r="AE46" s="120"/>
    </row>
    <row r="47" spans="2:31" ht="17.100000000000001" customHeight="1" x14ac:dyDescent="0.15">
      <c r="B47" s="100"/>
      <c r="C47" s="101"/>
      <c r="D47" s="101"/>
      <c r="E47" s="102"/>
      <c r="F47" s="107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77"/>
      <c r="AD47" s="78"/>
      <c r="AE47" s="79"/>
    </row>
    <row r="48" spans="2:31" ht="17.100000000000001" customHeight="1" x14ac:dyDescent="0.15">
      <c r="B48" s="86" t="s">
        <v>44</v>
      </c>
      <c r="C48" s="86"/>
      <c r="D48" s="86"/>
      <c r="E48" s="86"/>
      <c r="F48" s="87" t="s">
        <v>49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75"/>
      <c r="AD48" s="63"/>
      <c r="AE48" s="76"/>
    </row>
    <row r="49" spans="2:31" ht="17.100000000000001" customHeight="1" x14ac:dyDescent="0.15">
      <c r="B49" s="86"/>
      <c r="C49" s="86"/>
      <c r="D49" s="86"/>
      <c r="E49" s="86"/>
      <c r="F49" s="89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72"/>
      <c r="AD49" s="73"/>
      <c r="AE49" s="74"/>
    </row>
    <row r="50" spans="2:31" ht="6.75" customHeight="1" x14ac:dyDescent="0.15">
      <c r="B50" s="43"/>
      <c r="C50" s="43"/>
      <c r="D50" s="43"/>
      <c r="E50" s="4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</row>
    <row r="51" spans="2:31" ht="17.100000000000001" customHeight="1" x14ac:dyDescent="0.15">
      <c r="B51" s="44" t="s">
        <v>43</v>
      </c>
      <c r="C51" s="4"/>
      <c r="D51" s="5"/>
      <c r="E51" s="6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2:31" s="1" customFormat="1" ht="17.100000000000001" customHeight="1" x14ac:dyDescent="0.15">
      <c r="B52" s="7"/>
      <c r="C52" s="7"/>
      <c r="D52" s="7"/>
      <c r="E52" s="7"/>
      <c r="F52" s="7"/>
      <c r="G52" s="7"/>
      <c r="H52" s="7"/>
      <c r="I52" s="7"/>
      <c r="J52" s="178" t="s">
        <v>0</v>
      </c>
      <c r="K52" s="178"/>
      <c r="L52" s="178"/>
      <c r="M52" s="178"/>
      <c r="N52" s="178"/>
      <c r="O52" s="178"/>
      <c r="P52" s="178"/>
      <c r="Q52" s="178"/>
      <c r="R52" s="7" t="s">
        <v>1</v>
      </c>
      <c r="S52" s="179">
        <v>7</v>
      </c>
      <c r="T52" s="179"/>
      <c r="U52" s="7" t="s">
        <v>2</v>
      </c>
      <c r="V52" s="7"/>
      <c r="W52" s="7"/>
      <c r="X52" s="7"/>
      <c r="AB52" s="7"/>
      <c r="AC52" s="7"/>
      <c r="AD52" s="7"/>
      <c r="AE52" s="7"/>
    </row>
    <row r="53" spans="2:31" ht="17.100000000000001" customHeight="1" x14ac:dyDescent="0.15"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7"/>
      <c r="O53" s="47"/>
      <c r="P53" s="47"/>
      <c r="Q53" s="47"/>
      <c r="R53" s="47"/>
      <c r="S53" s="47"/>
      <c r="T53" s="47"/>
      <c r="U53" s="7"/>
      <c r="V53" s="7"/>
      <c r="W53" s="7"/>
      <c r="X53" s="47"/>
      <c r="Y53" s="180">
        <v>45509</v>
      </c>
      <c r="Z53" s="180"/>
      <c r="AA53" s="180"/>
      <c r="AB53" s="180"/>
      <c r="AC53" s="180"/>
      <c r="AD53" s="98" t="s">
        <v>3</v>
      </c>
      <c r="AE53" s="98"/>
    </row>
    <row r="54" spans="2:31" ht="17.100000000000001" customHeight="1" x14ac:dyDescent="0.15">
      <c r="B54" s="155" t="s">
        <v>4</v>
      </c>
      <c r="C54" s="156"/>
      <c r="D54" s="156"/>
      <c r="E54" s="157"/>
      <c r="F54" s="174" t="s">
        <v>46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5"/>
    </row>
    <row r="55" spans="2:31" ht="17.100000000000001" customHeight="1" x14ac:dyDescent="0.15">
      <c r="B55" s="155" t="s">
        <v>5</v>
      </c>
      <c r="C55" s="156"/>
      <c r="D55" s="156"/>
      <c r="E55" s="157"/>
      <c r="F55" s="174" t="s">
        <v>45</v>
      </c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5"/>
    </row>
    <row r="56" spans="2:31" ht="17.100000000000001" customHeight="1" x14ac:dyDescent="0.15">
      <c r="B56" s="155" t="s">
        <v>6</v>
      </c>
      <c r="C56" s="156"/>
      <c r="D56" s="156"/>
      <c r="E56" s="157"/>
      <c r="F56" s="176" t="s">
        <v>47</v>
      </c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7"/>
    </row>
    <row r="57" spans="2:31" ht="17.100000000000001" customHeight="1" x14ac:dyDescent="0.15">
      <c r="B57" s="155" t="s">
        <v>7</v>
      </c>
      <c r="C57" s="156"/>
      <c r="D57" s="156"/>
      <c r="E57" s="157"/>
      <c r="F57" s="161" t="s">
        <v>40</v>
      </c>
      <c r="G57" s="161"/>
      <c r="H57" s="161"/>
      <c r="I57" s="161"/>
      <c r="J57" s="161"/>
      <c r="K57" s="161"/>
      <c r="L57" s="161"/>
      <c r="M57" s="161"/>
      <c r="N57" s="161"/>
      <c r="O57" s="161"/>
      <c r="P57" s="163" t="s">
        <v>8</v>
      </c>
      <c r="Q57" s="164"/>
      <c r="R57" s="164"/>
      <c r="S57" s="165"/>
      <c r="T57" s="169" t="s">
        <v>41</v>
      </c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70"/>
    </row>
    <row r="58" spans="2:31" ht="17.100000000000001" customHeight="1" x14ac:dyDescent="0.15">
      <c r="B58" s="158"/>
      <c r="C58" s="159"/>
      <c r="D58" s="159"/>
      <c r="E58" s="160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6"/>
      <c r="Q58" s="167"/>
      <c r="R58" s="167"/>
      <c r="S58" s="168"/>
      <c r="T58" s="171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72"/>
    </row>
    <row r="59" spans="2:31" ht="17.100000000000001" customHeight="1" x14ac:dyDescent="0.15">
      <c r="B59" s="163" t="s">
        <v>9</v>
      </c>
      <c r="C59" s="164"/>
      <c r="D59" s="164"/>
      <c r="E59" s="165"/>
      <c r="F59" s="154" t="s">
        <v>10</v>
      </c>
      <c r="G59" s="154"/>
      <c r="H59" s="173">
        <v>45441</v>
      </c>
      <c r="I59" s="173"/>
      <c r="J59" s="173"/>
      <c r="K59" s="173"/>
      <c r="L59" s="173"/>
      <c r="M59" s="152"/>
      <c r="N59" s="152"/>
      <c r="O59" s="153"/>
      <c r="P59" s="163" t="s">
        <v>65</v>
      </c>
      <c r="Q59" s="164"/>
      <c r="R59" s="164"/>
      <c r="S59" s="165"/>
      <c r="T59" s="121" t="s">
        <v>11</v>
      </c>
      <c r="U59" s="154"/>
      <c r="V59" s="45"/>
      <c r="W59" s="45"/>
      <c r="X59" s="151">
        <v>45449</v>
      </c>
      <c r="Y59" s="151"/>
      <c r="Z59" s="151"/>
      <c r="AA59" s="151"/>
      <c r="AB59" s="151"/>
      <c r="AC59" s="152"/>
      <c r="AD59" s="152"/>
      <c r="AE59" s="153"/>
    </row>
    <row r="60" spans="2:31" ht="17.100000000000001" customHeight="1" x14ac:dyDescent="0.15">
      <c r="B60" s="166"/>
      <c r="C60" s="167"/>
      <c r="D60" s="167"/>
      <c r="E60" s="168"/>
      <c r="F60" s="154" t="s">
        <v>12</v>
      </c>
      <c r="G60" s="154"/>
      <c r="H60" s="151">
        <v>45509</v>
      </c>
      <c r="I60" s="151"/>
      <c r="J60" s="151"/>
      <c r="K60" s="151"/>
      <c r="L60" s="151"/>
      <c r="M60" s="152"/>
      <c r="N60" s="152"/>
      <c r="O60" s="153"/>
      <c r="P60" s="166"/>
      <c r="Q60" s="167"/>
      <c r="R60" s="167"/>
      <c r="S60" s="168"/>
      <c r="T60" s="121" t="s">
        <v>13</v>
      </c>
      <c r="U60" s="154"/>
      <c r="V60" s="45"/>
      <c r="W60" s="45"/>
      <c r="X60" s="151">
        <v>45503</v>
      </c>
      <c r="Y60" s="151"/>
      <c r="Z60" s="151"/>
      <c r="AA60" s="151"/>
      <c r="AB60" s="151"/>
      <c r="AC60" s="152"/>
      <c r="AD60" s="152"/>
      <c r="AE60" s="153"/>
    </row>
    <row r="61" spans="2:31" s="3" customFormat="1" ht="17.100000000000001" customHeight="1" x14ac:dyDescent="0.15">
      <c r="B61" s="10"/>
      <c r="C61" s="10"/>
      <c r="D61" s="10"/>
      <c r="E61" s="10"/>
      <c r="F61" s="11"/>
      <c r="G61" s="11"/>
      <c r="H61" s="12"/>
      <c r="I61" s="12"/>
      <c r="J61" s="12"/>
      <c r="K61" s="12"/>
      <c r="L61" s="27"/>
      <c r="M61" s="27"/>
      <c r="N61" s="27"/>
      <c r="O61" s="27"/>
      <c r="P61" s="141" t="s">
        <v>15</v>
      </c>
      <c r="Q61" s="142"/>
      <c r="R61" s="142"/>
      <c r="S61" s="142"/>
      <c r="T61" s="142"/>
      <c r="U61" s="143"/>
      <c r="V61" s="46"/>
      <c r="W61" s="46"/>
      <c r="X61" s="144">
        <v>7</v>
      </c>
      <c r="Y61" s="144"/>
      <c r="Z61" s="48" t="s">
        <v>16</v>
      </c>
      <c r="AA61" s="48"/>
      <c r="AB61" s="48"/>
      <c r="AC61" s="48"/>
      <c r="AD61" s="48"/>
      <c r="AE61" s="49"/>
    </row>
    <row r="62" spans="2:31" ht="17.100000000000001" customHeight="1" x14ac:dyDescent="0.15">
      <c r="B62" s="13"/>
      <c r="C62" s="48"/>
      <c r="D62" s="48"/>
      <c r="E62" s="48"/>
      <c r="F62" s="15"/>
      <c r="G62" s="15"/>
      <c r="H62" s="16"/>
      <c r="I62" s="16"/>
      <c r="J62" s="16"/>
      <c r="K62" s="16"/>
      <c r="L62" s="11"/>
      <c r="M62" s="11"/>
      <c r="N62" s="11"/>
      <c r="O62" s="11"/>
      <c r="P62" s="11"/>
      <c r="Q62" s="11"/>
      <c r="R62" s="11"/>
      <c r="S62" s="5"/>
      <c r="T62" s="5"/>
      <c r="U62" s="5"/>
      <c r="V62" s="5"/>
      <c r="W62" s="5"/>
      <c r="X62" s="5"/>
      <c r="Y62" s="5"/>
      <c r="Z62" s="31"/>
      <c r="AA62" s="31"/>
      <c r="AB62" s="31"/>
      <c r="AC62" s="31"/>
      <c r="AD62" s="31"/>
      <c r="AE62" s="31"/>
    </row>
    <row r="63" spans="2:31" ht="17.100000000000001" customHeight="1" x14ac:dyDescent="0.15">
      <c r="B63" s="145" t="s">
        <v>17</v>
      </c>
      <c r="C63" s="146"/>
      <c r="D63" s="147" t="s">
        <v>18</v>
      </c>
      <c r="E63" s="148"/>
      <c r="F63" s="149">
        <v>6</v>
      </c>
      <c r="G63" s="149"/>
      <c r="H63" s="45" t="s">
        <v>19</v>
      </c>
      <c r="I63" s="149">
        <v>7</v>
      </c>
      <c r="J63" s="149"/>
      <c r="K63" s="28" t="s">
        <v>20</v>
      </c>
      <c r="L63" s="29"/>
      <c r="M63" s="30"/>
      <c r="N63" s="30"/>
      <c r="O63" s="30"/>
      <c r="P63" s="5"/>
      <c r="Q63" s="5"/>
      <c r="R63" s="136" t="s">
        <v>21</v>
      </c>
      <c r="S63" s="150"/>
      <c r="T63" s="150"/>
      <c r="U63" s="150"/>
      <c r="V63" s="150"/>
      <c r="W63" s="150"/>
      <c r="X63" s="150"/>
      <c r="Y63" s="137"/>
      <c r="Z63" s="135" t="s">
        <v>22</v>
      </c>
      <c r="AA63" s="135"/>
      <c r="AB63" s="135"/>
      <c r="AC63" s="135"/>
      <c r="AD63" s="135"/>
      <c r="AE63" s="135"/>
    </row>
    <row r="64" spans="2:31" ht="17.100000000000001" customHeight="1" x14ac:dyDescent="0.15">
      <c r="B64" s="136" t="s">
        <v>23</v>
      </c>
      <c r="C64" s="137"/>
      <c r="D64" s="138" t="s">
        <v>24</v>
      </c>
      <c r="E64" s="139"/>
      <c r="F64" s="136" t="s">
        <v>20</v>
      </c>
      <c r="G64" s="137"/>
      <c r="H64" s="136" t="s">
        <v>25</v>
      </c>
      <c r="I64" s="137"/>
      <c r="J64" s="136" t="s">
        <v>26</v>
      </c>
      <c r="K64" s="137"/>
      <c r="L64" s="136" t="s">
        <v>27</v>
      </c>
      <c r="M64" s="137"/>
      <c r="N64" s="136" t="s">
        <v>28</v>
      </c>
      <c r="O64" s="137"/>
      <c r="P64" s="136" t="s">
        <v>29</v>
      </c>
      <c r="Q64" s="137"/>
      <c r="R64" s="32" t="s">
        <v>30</v>
      </c>
      <c r="S64" s="33"/>
      <c r="T64" s="133" t="s">
        <v>31</v>
      </c>
      <c r="U64" s="140"/>
      <c r="V64" s="131" t="s">
        <v>52</v>
      </c>
      <c r="W64" s="132"/>
      <c r="X64" s="133" t="s">
        <v>51</v>
      </c>
      <c r="Y64" s="134"/>
      <c r="Z64" s="135"/>
      <c r="AA64" s="135"/>
      <c r="AB64" s="135"/>
      <c r="AC64" s="135"/>
      <c r="AD64" s="135"/>
      <c r="AE64" s="135"/>
    </row>
    <row r="65" spans="2:31" ht="17.100000000000001" customHeight="1" x14ac:dyDescent="0.15">
      <c r="B65" s="121" t="s">
        <v>32</v>
      </c>
      <c r="C65" s="122"/>
      <c r="D65" s="80">
        <v>30</v>
      </c>
      <c r="E65" s="81" t="s">
        <v>42</v>
      </c>
      <c r="F65" s="17">
        <v>1</v>
      </c>
      <c r="G65" s="18"/>
      <c r="H65" s="17">
        <v>2</v>
      </c>
      <c r="I65" s="18" t="s">
        <v>53</v>
      </c>
      <c r="J65" s="17">
        <v>3</v>
      </c>
      <c r="K65" s="18"/>
      <c r="L65" s="17">
        <v>4</v>
      </c>
      <c r="M65" s="18"/>
      <c r="N65" s="17">
        <v>5</v>
      </c>
      <c r="O65" s="18"/>
      <c r="P65" s="17">
        <v>6</v>
      </c>
      <c r="Q65" s="18" t="s">
        <v>42</v>
      </c>
      <c r="R65" s="34">
        <f t="shared" ref="R65:R69" si="4">COUNTIF(D65:Q65,"○")+COUNTIF(D65:Q65,"◎")</f>
        <v>3</v>
      </c>
      <c r="S65" s="35" t="s">
        <v>24</v>
      </c>
      <c r="T65" s="123" t="str">
        <f>IF(E65&lt;&gt;"○","",IF(X65="",IF(R65&gt;=2,"●",""),""))</f>
        <v>●</v>
      </c>
      <c r="U65" s="123"/>
      <c r="V65" s="124" t="str">
        <f t="shared" ref="V65:V66" si="5">IF(X65="",IF(OR(R65&lt;2,E65&lt;&gt;"○"),"●",""),"")</f>
        <v/>
      </c>
      <c r="W65" s="125"/>
      <c r="X65" s="126"/>
      <c r="Y65" s="126"/>
      <c r="Z65" s="127"/>
      <c r="AA65" s="127"/>
      <c r="AB65" s="127"/>
      <c r="AC65" s="127"/>
      <c r="AD65" s="127"/>
      <c r="AE65" s="127"/>
    </row>
    <row r="66" spans="2:31" ht="17.100000000000001" customHeight="1" x14ac:dyDescent="0.15">
      <c r="B66" s="121" t="s">
        <v>33</v>
      </c>
      <c r="C66" s="122"/>
      <c r="D66" s="80">
        <v>7</v>
      </c>
      <c r="E66" s="81" t="s">
        <v>42</v>
      </c>
      <c r="F66" s="17">
        <v>8</v>
      </c>
      <c r="G66" s="18"/>
      <c r="H66" s="17">
        <v>9</v>
      </c>
      <c r="I66" s="18"/>
      <c r="J66" s="17">
        <v>10</v>
      </c>
      <c r="K66" s="18"/>
      <c r="L66" s="17">
        <v>11</v>
      </c>
      <c r="M66" s="18"/>
      <c r="N66" s="17">
        <v>12</v>
      </c>
      <c r="O66" s="18"/>
      <c r="P66" s="17">
        <v>13</v>
      </c>
      <c r="Q66" s="18"/>
      <c r="R66" s="34">
        <f t="shared" si="4"/>
        <v>1</v>
      </c>
      <c r="S66" s="35" t="s">
        <v>24</v>
      </c>
      <c r="T66" s="123" t="str">
        <f t="shared" ref="T66:T69" si="6">IF(E66&lt;&gt;"○","",IF(X66="",IF(R66&gt;=2,"●",""),""))</f>
        <v/>
      </c>
      <c r="U66" s="123"/>
      <c r="V66" s="124" t="str">
        <f t="shared" si="5"/>
        <v>●</v>
      </c>
      <c r="W66" s="125"/>
      <c r="X66" s="126"/>
      <c r="Y66" s="126"/>
      <c r="Z66" s="127" t="s">
        <v>57</v>
      </c>
      <c r="AA66" s="127"/>
      <c r="AB66" s="127"/>
      <c r="AC66" s="127"/>
      <c r="AD66" s="127"/>
      <c r="AE66" s="127"/>
    </row>
    <row r="67" spans="2:31" ht="17.100000000000001" customHeight="1" x14ac:dyDescent="0.15">
      <c r="B67" s="121" t="s">
        <v>34</v>
      </c>
      <c r="C67" s="122"/>
      <c r="D67" s="80">
        <v>14</v>
      </c>
      <c r="E67" s="81" t="s">
        <v>42</v>
      </c>
      <c r="F67" s="17">
        <v>15</v>
      </c>
      <c r="G67" s="18"/>
      <c r="H67" s="17">
        <v>16</v>
      </c>
      <c r="I67" s="18"/>
      <c r="J67" s="17">
        <v>17</v>
      </c>
      <c r="K67" s="18"/>
      <c r="L67" s="17">
        <v>18</v>
      </c>
      <c r="M67" s="18" t="s">
        <v>53</v>
      </c>
      <c r="N67" s="17">
        <v>19</v>
      </c>
      <c r="O67" s="18" t="s">
        <v>42</v>
      </c>
      <c r="P67" s="17">
        <v>20</v>
      </c>
      <c r="Q67" s="18"/>
      <c r="R67" s="34">
        <f t="shared" si="4"/>
        <v>3</v>
      </c>
      <c r="S67" s="35" t="s">
        <v>24</v>
      </c>
      <c r="T67" s="123" t="str">
        <f t="shared" si="6"/>
        <v>●</v>
      </c>
      <c r="U67" s="123"/>
      <c r="V67" s="124" t="str">
        <f>IF(X67="",IF(OR(R67&lt;2,E67&lt;&gt;"○"),"●",""),"")</f>
        <v/>
      </c>
      <c r="W67" s="125"/>
      <c r="X67" s="126"/>
      <c r="Y67" s="126"/>
      <c r="Z67" s="127"/>
      <c r="AA67" s="127"/>
      <c r="AB67" s="127"/>
      <c r="AC67" s="127"/>
      <c r="AD67" s="127"/>
      <c r="AE67" s="127"/>
    </row>
    <row r="68" spans="2:31" ht="17.100000000000001" customHeight="1" x14ac:dyDescent="0.15">
      <c r="B68" s="121" t="s">
        <v>35</v>
      </c>
      <c r="C68" s="122"/>
      <c r="D68" s="80">
        <v>21</v>
      </c>
      <c r="E68" s="81" t="s">
        <v>42</v>
      </c>
      <c r="F68" s="17">
        <v>22</v>
      </c>
      <c r="G68" s="18"/>
      <c r="H68" s="17">
        <v>23</v>
      </c>
      <c r="I68" s="18"/>
      <c r="J68" s="17">
        <v>24</v>
      </c>
      <c r="K68" s="18" t="s">
        <v>42</v>
      </c>
      <c r="L68" s="17">
        <v>25</v>
      </c>
      <c r="M68" s="18"/>
      <c r="N68" s="17">
        <v>26</v>
      </c>
      <c r="O68" s="18"/>
      <c r="P68" s="17">
        <v>27</v>
      </c>
      <c r="Q68" s="18"/>
      <c r="R68" s="34">
        <f t="shared" si="4"/>
        <v>2</v>
      </c>
      <c r="S68" s="35" t="s">
        <v>24</v>
      </c>
      <c r="T68" s="123" t="str">
        <f t="shared" si="6"/>
        <v>●</v>
      </c>
      <c r="U68" s="123"/>
      <c r="V68" s="124" t="str">
        <f t="shared" ref="V68:V69" si="7">IF(X68="",IF(OR(R68&lt;2,E68&lt;&gt;"○"),"●",""),"")</f>
        <v/>
      </c>
      <c r="W68" s="125"/>
      <c r="X68" s="126"/>
      <c r="Y68" s="126"/>
      <c r="Z68" s="127"/>
      <c r="AA68" s="127"/>
      <c r="AB68" s="127"/>
      <c r="AC68" s="127"/>
      <c r="AD68" s="127"/>
      <c r="AE68" s="127"/>
    </row>
    <row r="69" spans="2:31" ht="17.100000000000001" customHeight="1" x14ac:dyDescent="0.15">
      <c r="B69" s="121" t="s">
        <v>36</v>
      </c>
      <c r="C69" s="122"/>
      <c r="D69" s="80">
        <v>28</v>
      </c>
      <c r="E69" s="81" t="s">
        <v>42</v>
      </c>
      <c r="F69" s="17">
        <v>29</v>
      </c>
      <c r="G69" s="18"/>
      <c r="H69" s="17">
        <v>30</v>
      </c>
      <c r="I69" s="18"/>
      <c r="J69" s="17">
        <v>31</v>
      </c>
      <c r="K69" s="18"/>
      <c r="L69" s="17">
        <v>1</v>
      </c>
      <c r="M69" s="18"/>
      <c r="N69" s="17">
        <v>2</v>
      </c>
      <c r="O69" s="18"/>
      <c r="P69" s="17">
        <v>3</v>
      </c>
      <c r="Q69" s="18" t="s">
        <v>42</v>
      </c>
      <c r="R69" s="34">
        <f t="shared" si="4"/>
        <v>2</v>
      </c>
      <c r="S69" s="35" t="s">
        <v>24</v>
      </c>
      <c r="T69" s="123" t="str">
        <f t="shared" si="6"/>
        <v/>
      </c>
      <c r="U69" s="123"/>
      <c r="V69" s="124" t="str">
        <f t="shared" si="7"/>
        <v/>
      </c>
      <c r="W69" s="125"/>
      <c r="X69" s="126" t="s">
        <v>42</v>
      </c>
      <c r="Y69" s="126"/>
      <c r="Z69" s="127"/>
      <c r="AA69" s="127"/>
      <c r="AB69" s="127"/>
      <c r="AC69" s="127"/>
      <c r="AD69" s="127"/>
      <c r="AE69" s="127"/>
    </row>
    <row r="70" spans="2:31" ht="17.100000000000001" customHeight="1" x14ac:dyDescent="0.15">
      <c r="B70" s="121" t="s">
        <v>37</v>
      </c>
      <c r="C70" s="122"/>
      <c r="D70" s="80">
        <v>4</v>
      </c>
      <c r="E70" s="81" t="s">
        <v>42</v>
      </c>
      <c r="F70" s="17">
        <v>5</v>
      </c>
      <c r="G70" s="18"/>
      <c r="H70" s="17">
        <v>6</v>
      </c>
      <c r="I70" s="18"/>
      <c r="J70" s="17">
        <v>7</v>
      </c>
      <c r="K70" s="18"/>
      <c r="L70" s="17">
        <v>8</v>
      </c>
      <c r="M70" s="18"/>
      <c r="N70" s="17">
        <v>9</v>
      </c>
      <c r="O70" s="18"/>
      <c r="P70" s="17">
        <v>10</v>
      </c>
      <c r="Q70" s="18"/>
      <c r="R70" s="128" t="s">
        <v>63</v>
      </c>
      <c r="S70" s="129"/>
      <c r="T70" s="130">
        <v>4</v>
      </c>
      <c r="U70" s="130"/>
      <c r="V70" s="130">
        <v>3</v>
      </c>
      <c r="W70" s="130"/>
      <c r="X70" s="85" t="s">
        <v>66</v>
      </c>
      <c r="Y70" s="82"/>
      <c r="Z70" s="83"/>
      <c r="AA70" s="83"/>
      <c r="AB70" s="83"/>
      <c r="AC70" s="83"/>
      <c r="AD70" s="83"/>
      <c r="AE70" s="84"/>
    </row>
    <row r="71" spans="2:31" ht="17.100000000000001" customHeight="1" x14ac:dyDescent="0.15">
      <c r="B71" s="56" t="s">
        <v>59</v>
      </c>
      <c r="C71" s="64"/>
      <c r="D71" s="57"/>
      <c r="E71" s="57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36"/>
      <c r="U71" s="36"/>
      <c r="V71" s="36"/>
      <c r="W71" s="36"/>
      <c r="X71" s="37"/>
      <c r="Y71" s="37"/>
      <c r="Z71" s="57"/>
      <c r="AA71" s="19"/>
      <c r="AB71" s="57"/>
      <c r="AC71" s="57"/>
      <c r="AD71" s="65"/>
      <c r="AE71" s="65"/>
    </row>
    <row r="72" spans="2:31" ht="17.100000000000001" customHeight="1" x14ac:dyDescent="0.15">
      <c r="B72" s="66" t="s">
        <v>60</v>
      </c>
      <c r="C72" s="62"/>
      <c r="D72" s="62"/>
      <c r="E72" s="58"/>
      <c r="F72" s="59"/>
      <c r="G72" s="60"/>
      <c r="H72" s="60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2:31" ht="17.100000000000001" customHeight="1" x14ac:dyDescent="0.15">
      <c r="B73" s="91" t="s">
        <v>38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3"/>
    </row>
    <row r="74" spans="2:31" ht="17.100000000000001" customHeight="1" x14ac:dyDescent="0.1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40"/>
    </row>
    <row r="75" spans="2:31" ht="17.100000000000001" customHeight="1" x14ac:dyDescent="0.15"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41"/>
    </row>
    <row r="76" spans="2:31" ht="17.100000000000001" customHeight="1" x14ac:dyDescent="0.15"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41"/>
    </row>
    <row r="77" spans="2:31" ht="17.100000000000001" customHeight="1" x14ac:dyDescent="0.15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41"/>
    </row>
    <row r="78" spans="2:31" ht="17.100000000000001" customHeight="1" x14ac:dyDescent="0.15"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41"/>
    </row>
    <row r="79" spans="2:31" ht="17.100000000000001" customHeight="1" x14ac:dyDescent="0.15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41"/>
    </row>
    <row r="80" spans="2:31" ht="17.100000000000001" customHeight="1" x14ac:dyDescent="0.15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41"/>
    </row>
    <row r="81" spans="2:31" ht="17.100000000000001" customHeight="1" x14ac:dyDescent="0.1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41"/>
    </row>
    <row r="82" spans="2:31" ht="17.100000000000001" customHeight="1" x14ac:dyDescent="0.15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41"/>
    </row>
    <row r="83" spans="2:31" ht="17.100000000000001" customHeight="1" x14ac:dyDescent="0.15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41"/>
    </row>
    <row r="84" spans="2:31" ht="17.100000000000001" customHeight="1" x14ac:dyDescent="0.15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41"/>
    </row>
    <row r="85" spans="2:31" ht="17.100000000000001" customHeight="1" x14ac:dyDescent="0.15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41"/>
    </row>
    <row r="86" spans="2:31" ht="17.100000000000001" customHeight="1" x14ac:dyDescent="0.15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41"/>
    </row>
    <row r="87" spans="2:31" ht="17.100000000000001" customHeight="1" x14ac:dyDescent="0.15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42"/>
    </row>
    <row r="88" spans="2:31" ht="17.100000000000001" customHeight="1" x14ac:dyDescent="0.15">
      <c r="B88" s="94" t="s">
        <v>39</v>
      </c>
      <c r="C88" s="95"/>
      <c r="D88" s="95"/>
      <c r="E88" s="96"/>
      <c r="F88" s="103" t="s">
        <v>64</v>
      </c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67"/>
      <c r="AD88" s="67"/>
      <c r="AE88" s="68"/>
    </row>
    <row r="89" spans="2:31" ht="17.100000000000001" customHeight="1" x14ac:dyDescent="0.15">
      <c r="B89" s="97"/>
      <c r="C89" s="98"/>
      <c r="D89" s="98"/>
      <c r="E89" s="99"/>
      <c r="F89" s="105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69"/>
      <c r="AD89" s="69"/>
      <c r="AE89" s="70"/>
    </row>
    <row r="90" spans="2:31" ht="17.100000000000001" customHeight="1" x14ac:dyDescent="0.15">
      <c r="B90" s="97"/>
      <c r="C90" s="98"/>
      <c r="D90" s="98"/>
      <c r="E90" s="99"/>
      <c r="F90" s="105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69"/>
      <c r="AD90" s="69"/>
      <c r="AE90" s="70"/>
    </row>
    <row r="91" spans="2:31" ht="17.100000000000001" customHeight="1" x14ac:dyDescent="0.15">
      <c r="B91" s="97"/>
      <c r="C91" s="98"/>
      <c r="D91" s="98"/>
      <c r="E91" s="99"/>
      <c r="F91" s="105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69"/>
      <c r="AD91" s="69"/>
      <c r="AE91" s="70"/>
    </row>
    <row r="92" spans="2:31" ht="17.100000000000001" customHeight="1" x14ac:dyDescent="0.15">
      <c r="B92" s="97"/>
      <c r="C92" s="98"/>
      <c r="D92" s="98"/>
      <c r="E92" s="99"/>
      <c r="F92" s="105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9" t="s">
        <v>62</v>
      </c>
      <c r="AD92" s="110"/>
      <c r="AE92" s="111"/>
    </row>
    <row r="93" spans="2:31" ht="17.100000000000001" customHeight="1" x14ac:dyDescent="0.15">
      <c r="B93" s="97"/>
      <c r="C93" s="98"/>
      <c r="D93" s="98"/>
      <c r="E93" s="99"/>
      <c r="F93" s="105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12">
        <f>T70/(T70+V70)</f>
        <v>0.5714285714285714</v>
      </c>
      <c r="AD93" s="113"/>
      <c r="AE93" s="114"/>
    </row>
    <row r="94" spans="2:31" ht="17.100000000000001" customHeight="1" x14ac:dyDescent="0.15">
      <c r="B94" s="97"/>
      <c r="C94" s="98"/>
      <c r="D94" s="98"/>
      <c r="E94" s="99"/>
      <c r="F94" s="105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12"/>
      <c r="AD94" s="113"/>
      <c r="AE94" s="114"/>
    </row>
    <row r="95" spans="2:31" ht="17.100000000000001" customHeight="1" x14ac:dyDescent="0.15">
      <c r="B95" s="97"/>
      <c r="C95" s="98"/>
      <c r="D95" s="98"/>
      <c r="E95" s="99"/>
      <c r="F95" s="105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15" t="str">
        <f>IF(AC93&lt;0.5,"×","達成")</f>
        <v>達成</v>
      </c>
      <c r="AD95" s="116"/>
      <c r="AE95" s="117"/>
    </row>
    <row r="96" spans="2:31" ht="17.100000000000001" customHeight="1" x14ac:dyDescent="0.15">
      <c r="B96" s="97"/>
      <c r="C96" s="98"/>
      <c r="D96" s="98"/>
      <c r="E96" s="99"/>
      <c r="F96" s="105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18" t="s">
        <v>50</v>
      </c>
      <c r="AD96" s="119"/>
      <c r="AE96" s="120"/>
    </row>
    <row r="97" spans="2:31" ht="17.100000000000001" customHeight="1" x14ac:dyDescent="0.15">
      <c r="B97" s="100"/>
      <c r="C97" s="101"/>
      <c r="D97" s="101"/>
      <c r="E97" s="102"/>
      <c r="F97" s="107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77"/>
      <c r="AD97" s="78"/>
      <c r="AE97" s="79"/>
    </row>
    <row r="98" spans="2:31" ht="17.100000000000001" customHeight="1" x14ac:dyDescent="0.15">
      <c r="B98" s="86" t="s">
        <v>44</v>
      </c>
      <c r="C98" s="86"/>
      <c r="D98" s="86"/>
      <c r="E98" s="86"/>
      <c r="F98" s="87" t="s">
        <v>49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75"/>
      <c r="AD98" s="63"/>
      <c r="AE98" s="76"/>
    </row>
    <row r="99" spans="2:31" ht="17.100000000000001" customHeight="1" x14ac:dyDescent="0.15">
      <c r="B99" s="86"/>
      <c r="C99" s="86"/>
      <c r="D99" s="86"/>
      <c r="E99" s="86"/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72"/>
      <c r="AD99" s="73"/>
      <c r="AE99" s="74"/>
    </row>
    <row r="100" spans="2:31" ht="6.75" customHeight="1" x14ac:dyDescent="0.15">
      <c r="B100" s="43"/>
      <c r="C100" s="43"/>
      <c r="D100" s="43"/>
      <c r="E100" s="4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</row>
  </sheetData>
  <mergeCells count="170">
    <mergeCell ref="F98:AB99"/>
    <mergeCell ref="AC93:AE94"/>
    <mergeCell ref="AC43:AE44"/>
    <mergeCell ref="AC45:AE45"/>
    <mergeCell ref="AC95:AE95"/>
    <mergeCell ref="F88:AB97"/>
    <mergeCell ref="AC92:AE92"/>
    <mergeCell ref="AC96:AE96"/>
    <mergeCell ref="B98:E99"/>
    <mergeCell ref="F48:AB49"/>
    <mergeCell ref="F38:AB47"/>
    <mergeCell ref="AC46:AE46"/>
    <mergeCell ref="R70:S70"/>
    <mergeCell ref="V65:W65"/>
    <mergeCell ref="V66:W66"/>
    <mergeCell ref="V67:W67"/>
    <mergeCell ref="V68:W68"/>
    <mergeCell ref="V69:W69"/>
    <mergeCell ref="V70:W70"/>
    <mergeCell ref="V64:W64"/>
    <mergeCell ref="AC42:AE42"/>
    <mergeCell ref="B73:AE73"/>
    <mergeCell ref="B88:E97"/>
    <mergeCell ref="B48:E49"/>
    <mergeCell ref="B69:C69"/>
    <mergeCell ref="T69:U69"/>
    <mergeCell ref="X69:Y69"/>
    <mergeCell ref="Z69:AE69"/>
    <mergeCell ref="B70:C70"/>
    <mergeCell ref="T70:U70"/>
    <mergeCell ref="B67:C67"/>
    <mergeCell ref="T67:U67"/>
    <mergeCell ref="X67:Y67"/>
    <mergeCell ref="Z67:AE67"/>
    <mergeCell ref="B68:C68"/>
    <mergeCell ref="T68:U68"/>
    <mergeCell ref="X68:Y68"/>
    <mergeCell ref="Z68:AE68"/>
    <mergeCell ref="B65:C65"/>
    <mergeCell ref="T65:U65"/>
    <mergeCell ref="X65:Y65"/>
    <mergeCell ref="Z65:AE65"/>
    <mergeCell ref="B66:C66"/>
    <mergeCell ref="T66:U66"/>
    <mergeCell ref="X66:Y66"/>
    <mergeCell ref="Z66:AE66"/>
    <mergeCell ref="Z63:AE64"/>
    <mergeCell ref="B64:C64"/>
    <mergeCell ref="D64:E64"/>
    <mergeCell ref="F64:G64"/>
    <mergeCell ref="H64:I64"/>
    <mergeCell ref="J64:K64"/>
    <mergeCell ref="L64:M64"/>
    <mergeCell ref="N64:O64"/>
    <mergeCell ref="P64:Q64"/>
    <mergeCell ref="T64:U64"/>
    <mergeCell ref="X64:Y64"/>
    <mergeCell ref="P61:U61"/>
    <mergeCell ref="X61:Y61"/>
    <mergeCell ref="B63:C63"/>
    <mergeCell ref="D63:E63"/>
    <mergeCell ref="F63:G63"/>
    <mergeCell ref="I63:J63"/>
    <mergeCell ref="R63:Y63"/>
    <mergeCell ref="T59:U59"/>
    <mergeCell ref="X59:AB59"/>
    <mergeCell ref="AC59:AE59"/>
    <mergeCell ref="F60:G60"/>
    <mergeCell ref="H60:L60"/>
    <mergeCell ref="M60:O60"/>
    <mergeCell ref="T60:U60"/>
    <mergeCell ref="X60:AB60"/>
    <mergeCell ref="AC60:AE60"/>
    <mergeCell ref="B59:E60"/>
    <mergeCell ref="F59:G59"/>
    <mergeCell ref="H59:L59"/>
    <mergeCell ref="M59:O59"/>
    <mergeCell ref="P59:S60"/>
    <mergeCell ref="B55:E55"/>
    <mergeCell ref="F55:AE55"/>
    <mergeCell ref="B56:E56"/>
    <mergeCell ref="F56:AE56"/>
    <mergeCell ref="B57:E58"/>
    <mergeCell ref="F57:O58"/>
    <mergeCell ref="P57:S58"/>
    <mergeCell ref="T57:AE58"/>
    <mergeCell ref="J52:Q52"/>
    <mergeCell ref="S52:T52"/>
    <mergeCell ref="Y53:AC53"/>
    <mergeCell ref="AD53:AE53"/>
    <mergeCell ref="B54:E54"/>
    <mergeCell ref="F54:AE54"/>
    <mergeCell ref="B38:E47"/>
    <mergeCell ref="Z13:AE14"/>
    <mergeCell ref="B23:AE23"/>
    <mergeCell ref="B7:E8"/>
    <mergeCell ref="F7:O8"/>
    <mergeCell ref="P7:S8"/>
    <mergeCell ref="T7:AE8"/>
    <mergeCell ref="B9:E10"/>
    <mergeCell ref="P9:S10"/>
    <mergeCell ref="B19:C19"/>
    <mergeCell ref="T19:U19"/>
    <mergeCell ref="X19:Y19"/>
    <mergeCell ref="Z19:AE19"/>
    <mergeCell ref="B20:C20"/>
    <mergeCell ref="T20:U20"/>
    <mergeCell ref="B17:C17"/>
    <mergeCell ref="T17:U17"/>
    <mergeCell ref="X17:Y17"/>
    <mergeCell ref="Z17:AE17"/>
    <mergeCell ref="B18:C18"/>
    <mergeCell ref="T18:U18"/>
    <mergeCell ref="X18:Y18"/>
    <mergeCell ref="Z18:AE18"/>
    <mergeCell ref="R20:S20"/>
    <mergeCell ref="V17:W17"/>
    <mergeCell ref="V18:W18"/>
    <mergeCell ref="V19:W19"/>
    <mergeCell ref="V20:W20"/>
    <mergeCell ref="B15:C15"/>
    <mergeCell ref="T15:U15"/>
    <mergeCell ref="X15:Y15"/>
    <mergeCell ref="Z15:AE15"/>
    <mergeCell ref="B16:C16"/>
    <mergeCell ref="T16:U16"/>
    <mergeCell ref="X16:Y16"/>
    <mergeCell ref="Z16:AE16"/>
    <mergeCell ref="V15:W15"/>
    <mergeCell ref="V16:W16"/>
    <mergeCell ref="L14:M14"/>
    <mergeCell ref="N14:O14"/>
    <mergeCell ref="P14:Q14"/>
    <mergeCell ref="T14:U14"/>
    <mergeCell ref="X14:Y14"/>
    <mergeCell ref="V14:W14"/>
    <mergeCell ref="B14:C14"/>
    <mergeCell ref="D14:E14"/>
    <mergeCell ref="F14:G14"/>
    <mergeCell ref="H14:I14"/>
    <mergeCell ref="J14:K14"/>
    <mergeCell ref="B13:C13"/>
    <mergeCell ref="D13:E13"/>
    <mergeCell ref="F13:G13"/>
    <mergeCell ref="I13:J13"/>
    <mergeCell ref="R13:Y13"/>
    <mergeCell ref="F10:G10"/>
    <mergeCell ref="H10:L10"/>
    <mergeCell ref="M10:O10"/>
    <mergeCell ref="T10:U10"/>
    <mergeCell ref="X10:AB10"/>
    <mergeCell ref="F9:G9"/>
    <mergeCell ref="H9:L9"/>
    <mergeCell ref="M9:O9"/>
    <mergeCell ref="T9:U9"/>
    <mergeCell ref="X9:AB9"/>
    <mergeCell ref="AC9:AE9"/>
    <mergeCell ref="AC10:AE10"/>
    <mergeCell ref="P11:U11"/>
    <mergeCell ref="X11:Y11"/>
    <mergeCell ref="J2:Q2"/>
    <mergeCell ref="S2:T2"/>
    <mergeCell ref="Y3:AC3"/>
    <mergeCell ref="AD3:AE3"/>
    <mergeCell ref="B4:E4"/>
    <mergeCell ref="F4:AE4"/>
    <mergeCell ref="B5:E5"/>
    <mergeCell ref="F5:AE5"/>
    <mergeCell ref="B6:E6"/>
    <mergeCell ref="F6:AE6"/>
  </mergeCells>
  <phoneticPr fontId="10"/>
  <dataValidations count="2">
    <dataValidation type="list" allowBlank="1" showInputMessage="1" showErrorMessage="1" sqref="X15:X19 X65:X69" xr:uid="{00000000-0002-0000-0100-000000000000}">
      <formula1>"○"</formula1>
    </dataValidation>
    <dataValidation type="list" allowBlank="1" showInputMessage="1" showErrorMessage="1" sqref="E15:E20 G15:G20 I15:I20 K15:K20 M15:M20 O15:O20 Q15:Q20 G65:G70 I65:I70 K65:K70 M65:M70 O65:O70 Q65:Q70 E65:E70" xr:uid="{7FC71E3A-78A0-42A4-B1C7-7C14667A57B8}">
      <formula1>"○,◎"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15748031496062992"/>
  <pageSetup paperSize="9" scale="99" orientation="portrait" r:id="rId1"/>
  <headerFooter alignWithMargins="0"/>
  <rowBreaks count="1" manualBreakCount="1">
    <brk id="50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（記載例1）</vt:lpstr>
      <vt:lpstr>'（記載例1）'!Print_Area</vt:lpstr>
      <vt:lpstr>様式第１号!Print_Area</vt:lpstr>
    </vt:vector>
  </TitlesOfParts>
  <Company>福井県越前市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コメント</cp:lastModifiedBy>
  <cp:lastPrinted>2025-01-20T07:26:02Z</cp:lastPrinted>
  <dcterms:modified xsi:type="dcterms:W3CDTF">2025-01-20T07:26:06Z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