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_rels/workbook.xml.rels" ContentType="application/vnd.openxmlformats-package.relationship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2.xml.rels" ContentType="application/vnd.openxmlformats-package.relationships+xml"/>
  <Override PartName="/xl/worksheets/_rels/sheet3.xml.rels" ContentType="application/vnd.openxmlformats-package.relationships+xml"/>
  <Override PartName="/xl/worksheets/_rels/sheet4.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納付書情報入力フォーム" sheetId="1" state="visible" r:id="rId3"/>
    <sheet name="納付書（入力フォームから必要事項入力後に印刷）" sheetId="2" state="visible" r:id="rId4"/>
    <sheet name="納付書（直接入力用）" sheetId="3" state="hidden" r:id="rId5"/>
    <sheet name="管理番号" sheetId="4" state="hidden" r:id="rId6"/>
  </sheets>
  <definedNames>
    <definedName function="false" hidden="true" localSheetId="3" name="_xlnm._FilterDatabase" vbProcedure="false">管理番号!$A$1:$D$934</definedName>
    <definedName function="false" hidden="false" localSheetId="2" name="_xlnm.Print_Area" vbProcedure="false">'納付書（直接入力用）'!$B$1:$CQ$39</definedName>
    <definedName function="false" hidden="false" localSheetId="1" name="_xlnm.Print_Area" vbProcedure="false">'納付書（入力フォームから必要事項入力後に印刷）'!$B$1:$CQ$39</definedName>
    <definedName function="false" hidden="false" localSheetId="0" name="_xlnm.Print_Area" vbProcedure="false">納付書情報入力フォーム!$B$2:$N$26</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<sst xmlns="http://schemas.openxmlformats.org/spreadsheetml/2006/main" count="2285" uniqueCount="1999">
  <si>
    <t xml:space="preserve">＜納付書情報入力フォーム＞</t>
  </si>
  <si>
    <t xml:space="preserve">・黄色セル部分を入力してください。青色セル部分はリストから選択してください。</t>
  </si>
  <si>
    <t xml:space="preserve">・入力した内容が「納付書」のシートに自動反映されますので、印刷してご使用ください。</t>
  </si>
  <si>
    <t xml:space="preserve">【法人情報】</t>
  </si>
  <si>
    <t xml:space="preserve">郵便番号</t>
  </si>
  <si>
    <t xml:space="preserve">-</t>
  </si>
  <si>
    <t xml:space="preserve">住所</t>
  </si>
  <si>
    <t xml:space="preserve">法人名</t>
  </si>
  <si>
    <t xml:space="preserve">法人番号</t>
  </si>
  <si>
    <t xml:space="preserve">←国税庁指定の13桁の法人番号を入力してください。</t>
  </si>
  <si>
    <t xml:space="preserve">小浜市の課税番号
（管理番号）</t>
  </si>
  <si>
    <r>
      <rPr>
        <sz val="14"/>
        <color rgb="FF0070C0"/>
        <rFont val="ＭＳ Ｐゴシック"/>
        <family val="3"/>
        <charset val="1"/>
      </rPr>
      <t xml:space="preserve">←法人番号を入力すると自動表示されます。
</t>
    </r>
    <r>
      <rPr>
        <sz val="10"/>
        <color rgb="FF0070C0"/>
        <rFont val="ＭＳ Ｐゴシック"/>
        <family val="0"/>
        <charset val="1"/>
      </rPr>
      <t xml:space="preserve">※自動表示されない場合は、小浜市役所税務課（0770-64-6004）までご連絡ください。</t>
    </r>
  </si>
  <si>
    <t xml:space="preserve">【申告情報】</t>
  </si>
  <si>
    <t xml:space="preserve">納付する（申告）年度</t>
  </si>
  <si>
    <t xml:space="preserve">令和</t>
  </si>
  <si>
    <t xml:space="preserve">年度</t>
  </si>
  <si>
    <t xml:space="preserve">←実際に申告をした年月日の属する年度を入力してください。</t>
  </si>
  <si>
    <t xml:space="preserve">申告区分</t>
  </si>
  <si>
    <t xml:space="preserve">←リストから選択してください。</t>
  </si>
  <si>
    <t xml:space="preserve">申告区分［その他］の詳細</t>
  </si>
  <si>
    <t xml:space="preserve">←申告区分で［その他］を選択した場合のみ入力してください。</t>
  </si>
  <si>
    <t xml:space="preserve">事業年度</t>
  </si>
  <si>
    <t xml:space="preserve">始期</t>
  </si>
  <si>
    <t xml:space="preserve">←"Hyy.mm.dd"形式で入力してください。
　　（H：平成・R：令和、yy：年、mm：月、dd：日）</t>
  </si>
  <si>
    <t xml:space="preserve">（算定期間）</t>
  </si>
  <si>
    <t xml:space="preserve">終期</t>
  </si>
  <si>
    <t xml:space="preserve">【納付情報】</t>
  </si>
  <si>
    <t xml:space="preserve">法人税割額</t>
  </si>
  <si>
    <t xml:space="preserve">円</t>
  </si>
  <si>
    <t xml:space="preserve">均等割額</t>
  </si>
  <si>
    <t xml:space="preserve">延滞金</t>
  </si>
  <si>
    <t xml:space="preserve">督促手数料</t>
  </si>
  <si>
    <t xml:space="preserve">合計額</t>
  </si>
  <si>
    <t xml:space="preserve">納期限</t>
  </si>
  <si>
    <t xml:space="preserve">←"Hyy.mm.dd"形式で入力してください。</t>
  </si>
  <si>
    <t xml:space="preserve">市町村コード</t>
  </si>
  <si>
    <t xml:space="preserve">福井県</t>
  </si>
  <si>
    <t xml:space="preserve">法人市民税領収証書</t>
  </si>
  <si>
    <t xml:space="preserve">法人市民税納付書</t>
  </si>
  <si>
    <t xml:space="preserve">法人市民税領収済通知書</t>
  </si>
  <si>
    <t xml:space="preserve">小浜市</t>
  </si>
  <si>
    <t xml:space="preserve">口　　座　　番　　号</t>
  </si>
  <si>
    <t xml:space="preserve">加　　　　入　　　　者</t>
  </si>
  <si>
    <t xml:space="preserve">0147-420-0072079</t>
  </si>
  <si>
    <t xml:space="preserve">小浜市会計管理者</t>
  </si>
  <si>
    <t xml:space="preserve">所在地及び法人名</t>
  </si>
  <si>
    <t xml:space="preserve">（法人課税信託に係る受託法人の各事業年度の法人税額を課税標準とする市民税の法人税割については、法人課税信託の名称を併記）</t>
  </si>
  <si>
    <t xml:space="preserve">〒</t>
  </si>
  <si>
    <t xml:space="preserve">御中</t>
  </si>
  <si>
    <t xml:space="preserve">年　度</t>
  </si>
  <si>
    <t xml:space="preserve">法　人　番　号</t>
  </si>
  <si>
    <t xml:space="preserve">管　理　番　号</t>
  </si>
  <si>
    <t xml:space="preserve">令</t>
  </si>
  <si>
    <t xml:space="preserve">事業年度（算定期間）</t>
  </si>
  <si>
    <t xml:space="preserve">申　告　区　分</t>
  </si>
  <si>
    <t xml:space="preserve">から</t>
  </si>
  <si>
    <t xml:space="preserve">まで</t>
  </si>
  <si>
    <t xml:space="preserve">01</t>
  </si>
  <si>
    <t xml:space="preserve">百</t>
  </si>
  <si>
    <t xml:space="preserve">十</t>
  </si>
  <si>
    <t xml:space="preserve">億</t>
  </si>
  <si>
    <t xml:space="preserve">千</t>
  </si>
  <si>
    <t xml:space="preserve">万</t>
  </si>
  <si>
    <t xml:space="preserve">02</t>
  </si>
  <si>
    <t xml:space="preserve">03</t>
  </si>
  <si>
    <t xml:space="preserve">04</t>
  </si>
  <si>
    <t xml:space="preserve">05</t>
  </si>
  <si>
    <t xml:space="preserve">領収日付印</t>
  </si>
  <si>
    <t xml:space="preserve">上記のとおり領収しました。</t>
  </si>
  <si>
    <t xml:space="preserve">日　計</t>
  </si>
  <si>
    <t xml:space="preserve">口</t>
  </si>
  <si>
    <r>
      <rPr>
        <sz val="8"/>
        <rFont val="ＭＳ Ｐ明朝"/>
        <family val="0"/>
        <charset val="1"/>
      </rPr>
      <t xml:space="preserve">指定金融
機 関 名
(</t>
    </r>
    <r>
      <rPr>
        <sz val="6"/>
        <rFont val="ＭＳ Ｐ明朝"/>
        <family val="0"/>
        <charset val="1"/>
      </rPr>
      <t xml:space="preserve">取りまとめ店)</t>
    </r>
  </si>
  <si>
    <t xml:space="preserve">㈱福井銀行
小浜支店</t>
  </si>
  <si>
    <t xml:space="preserve">（納税者保管）</t>
  </si>
  <si>
    <t xml:space="preserve">◎</t>
  </si>
  <si>
    <t xml:space="preserve">この納付書は、３枚１組となっていますので、切り離さずに提出してください。</t>
  </si>
  <si>
    <t xml:space="preserve">取りまとめ局</t>
  </si>
  <si>
    <t xml:space="preserve">上記のとおり納付します。</t>
  </si>
  <si>
    <t xml:space="preserve">上記のとおり通知します。</t>
  </si>
  <si>
    <t xml:space="preserve">（金融機関）</t>
  </si>
  <si>
    <t xml:space="preserve">（小浜市保管）</t>
  </si>
  <si>
    <t xml:space="preserve">【納付場所】</t>
  </si>
  <si>
    <t xml:space="preserve">小浜市指定金融機関および小浜市収納代理金融機関…小浜市にある下記の金融機関の本店、支店</t>
  </si>
  <si>
    <t xml:space="preserve">・福井銀行</t>
  </si>
  <si>
    <t xml:space="preserve">・小浜信用金庫</t>
  </si>
  <si>
    <t xml:space="preserve">・福井県農業協同組合</t>
  </si>
  <si>
    <t xml:space="preserve">・北陸労働金庫</t>
  </si>
  <si>
    <t xml:space="preserve">・東日本信用漁業協同組合連合会</t>
  </si>
  <si>
    <t xml:space="preserve">中間</t>
  </si>
  <si>
    <t xml:space="preserve">予定</t>
  </si>
  <si>
    <t xml:space="preserve">確定</t>
  </si>
  <si>
    <t xml:space="preserve">修正</t>
  </si>
  <si>
    <t xml:space="preserve">更正</t>
  </si>
  <si>
    <t xml:space="preserve">決定</t>
  </si>
  <si>
    <t xml:space="preserve">その他</t>
  </si>
  <si>
    <t xml:space="preserve">※　処　理　事　項</t>
  </si>
  <si>
    <t xml:space="preserve">･</t>
  </si>
  <si>
    <t xml:space="preserve">年</t>
  </si>
  <si>
    <t xml:space="preserve">月</t>
  </si>
  <si>
    <t xml:space="preserve">日</t>
  </si>
  <si>
    <t xml:space="preserve">（金融機関保管）</t>
  </si>
  <si>
    <t xml:space="preserve">管理番号</t>
  </si>
  <si>
    <t xml:space="preserve">漢字法人名称</t>
  </si>
  <si>
    <t xml:space="preserve">カナ法人名称１(ソート用)</t>
  </si>
  <si>
    <t xml:space="preserve">谷田部区　梅千代</t>
  </si>
  <si>
    <t xml:space="preserve">ﾔﾀﾍｸ</t>
  </si>
  <si>
    <t xml:space="preserve">有限会社　花福</t>
  </si>
  <si>
    <t xml:space="preserve">ﾊﾅﾌｸ</t>
  </si>
  <si>
    <t xml:space="preserve">医療法人　三愛会</t>
  </si>
  <si>
    <t xml:space="preserve">ｻﾝｱｲｶｲ</t>
  </si>
  <si>
    <t xml:space="preserve">合同会社　セイザ</t>
  </si>
  <si>
    <t xml:space="preserve">ｾｲｻ</t>
  </si>
  <si>
    <t xml:space="preserve">株式会社　百役</t>
  </si>
  <si>
    <t xml:space="preserve">ﾋﾔｸﾔｸ</t>
  </si>
  <si>
    <t xml:space="preserve">7210005008449</t>
  </si>
  <si>
    <t xml:space="preserve">阿納尻林業部会</t>
  </si>
  <si>
    <t xml:space="preserve">ｱﾉｼﾘﾘﾝｷﾖｳﾌ</t>
  </si>
  <si>
    <t xml:space="preserve">4210003000708</t>
  </si>
  <si>
    <t xml:space="preserve">合同会社　シマダ農園</t>
  </si>
  <si>
    <t xml:space="preserve">ｼﾏﾀﾉｳｴﾝ</t>
  </si>
  <si>
    <t xml:space="preserve">株式会社　ワイズグループ</t>
  </si>
  <si>
    <t xml:space="preserve">ﾜｲｽｸﾙ-ﾌ</t>
  </si>
  <si>
    <t xml:space="preserve">神明興業　株式会社</t>
  </si>
  <si>
    <t xml:space="preserve">ｼﾝﾒｲｺｳｷﾖｳ</t>
  </si>
  <si>
    <t xml:space="preserve">合同会社　森乃泉</t>
  </si>
  <si>
    <t xml:space="preserve">ﾓﾘﾉｲｽﾐ</t>
  </si>
  <si>
    <t xml:space="preserve">（医）田中整形外科医院</t>
  </si>
  <si>
    <t xml:space="preserve">ﾀﾅｶｾｲｹｲｹｶｲｲ</t>
  </si>
  <si>
    <t xml:space="preserve">合資会社　中井萬治商店</t>
  </si>
  <si>
    <t xml:space="preserve">ﾅｶｲﾏﾝｼｼﾖｳﾃﾝ</t>
  </si>
  <si>
    <t xml:space="preserve">株式会社　ＯＫ運転代行</t>
  </si>
  <si>
    <t xml:space="preserve">ｵ-ｹ-ｳﾝﾃﾝﾀｲｺ</t>
  </si>
  <si>
    <t xml:space="preserve">（有）𠮷岡小兵衛商店</t>
  </si>
  <si>
    <t xml:space="preserve">ﾖｼｵｶｺﾍｲｼﾖｳﾃﾝ</t>
  </si>
  <si>
    <t xml:space="preserve">（有）今富食料品店</t>
  </si>
  <si>
    <t xml:space="preserve">ｲﾏﾄﾐｼﾖｸﾘﾖｳﾋﾝ</t>
  </si>
  <si>
    <t xml:space="preserve">（有）岡本自動車整備工場</t>
  </si>
  <si>
    <t xml:space="preserve">ｵｶﾓﾄｼﾄｳｼﾔｾ</t>
  </si>
  <si>
    <t xml:space="preserve">有限会社　三国電気商会</t>
  </si>
  <si>
    <t xml:space="preserve">ﾐｸﾆﾃﾝｷｼﾖｳｶｲ</t>
  </si>
  <si>
    <t xml:space="preserve">有限会社　セブン</t>
  </si>
  <si>
    <t xml:space="preserve">ｾﾌﾝ</t>
  </si>
  <si>
    <t xml:space="preserve">株式会社　ゴシック</t>
  </si>
  <si>
    <t xml:space="preserve">ｺｼﾂｸ</t>
  </si>
  <si>
    <t xml:space="preserve">株式会社　栗原</t>
  </si>
  <si>
    <t xml:space="preserve">ｸﾘﾊﾗ</t>
  </si>
  <si>
    <t xml:space="preserve">株式会社　成社</t>
  </si>
  <si>
    <t xml:space="preserve">ﾅﾙ-ｼﾔ</t>
  </si>
  <si>
    <t xml:space="preserve">（有）ベルア－ム</t>
  </si>
  <si>
    <t xml:space="preserve">ﾍﾙｱ-ﾑ</t>
  </si>
  <si>
    <t xml:space="preserve">（有）サッシサービス工業</t>
  </si>
  <si>
    <t xml:space="preserve">ｻﾂｼｻ-ﾋｽｺｳｷ</t>
  </si>
  <si>
    <t xml:space="preserve">（有）鮨富</t>
  </si>
  <si>
    <t xml:space="preserve">ｽｼﾄﾐ</t>
  </si>
  <si>
    <t xml:space="preserve">有限会社　斉藤酒店</t>
  </si>
  <si>
    <t xml:space="preserve">ｻｲﾄｳｻｹﾃﾝ</t>
  </si>
  <si>
    <t xml:space="preserve">株式会社　小浜マリーナ</t>
  </si>
  <si>
    <t xml:space="preserve">ｵﾊﾏﾏﾘ-ﾅ</t>
  </si>
  <si>
    <t xml:space="preserve">（株）ホームピア</t>
  </si>
  <si>
    <t xml:space="preserve">ﾎ-ﾑﾋｱ</t>
  </si>
  <si>
    <t xml:space="preserve">（株）津田孫兵衛</t>
  </si>
  <si>
    <t xml:space="preserve">ﾂﾀﾏｺﾍｴ</t>
  </si>
  <si>
    <t xml:space="preserve">小浜貨物自動車（株）</t>
  </si>
  <si>
    <t xml:space="preserve">ｵﾊﾏｶﾓﾂｼﾄｳ</t>
  </si>
  <si>
    <t xml:space="preserve">株式会社　よしみ</t>
  </si>
  <si>
    <t xml:space="preserve">ﾖｼﾐ</t>
  </si>
  <si>
    <t xml:space="preserve">（有）􁮞山商事</t>
  </si>
  <si>
    <t xml:space="preserve">ﾏﾂﾔﾏｼﾖｳｼ</t>
  </si>
  <si>
    <t xml:space="preserve">有限会社　藤田商店</t>
  </si>
  <si>
    <t xml:space="preserve">ﾌｼﾀｼﾖｳﾃﾝ</t>
  </si>
  <si>
    <t xml:space="preserve">佐藤商事　有限会社</t>
  </si>
  <si>
    <t xml:space="preserve">ｻﾄｳｼﾖｳｼ</t>
  </si>
  <si>
    <t xml:space="preserve">有限会社　やまと</t>
  </si>
  <si>
    <t xml:space="preserve">ﾔﾏﾄ</t>
  </si>
  <si>
    <t xml:space="preserve">株式会社　鍵屋平右衛門商店</t>
  </si>
  <si>
    <t xml:space="preserve">ｶｷﾔﾍｲｳｴﾓﾝｼﾖ</t>
  </si>
  <si>
    <t xml:space="preserve">（有）ジェーエス</t>
  </si>
  <si>
    <t xml:space="preserve">ｼｴ-ｴｽ</t>
  </si>
  <si>
    <t xml:space="preserve">有限会社　三国屋金物店</t>
  </si>
  <si>
    <t xml:space="preserve">ﾐｸﾆﾔｶﾅﾓﾉﾃﾝ</t>
  </si>
  <si>
    <t xml:space="preserve">敦賀電機工業　株式会社</t>
  </si>
  <si>
    <t xml:space="preserve">ﾂﾙｶﾃﾝｷｺｳｷ</t>
  </si>
  <si>
    <t xml:space="preserve">株式会社　コスギ（ジャックカンパニー）</t>
  </si>
  <si>
    <t xml:space="preserve">ｺｽｷｼﾔﾂｸｶﾝﾊ</t>
  </si>
  <si>
    <t xml:space="preserve">株式会社　鎌仁商店</t>
  </si>
  <si>
    <t xml:space="preserve">ｶﾏﾆｼﾖｳﾃﾝ</t>
  </si>
  <si>
    <t xml:space="preserve">株式会社　宮脇書店</t>
  </si>
  <si>
    <t xml:space="preserve">ﾐﾔﾜｷｼﾖﾃﾝ</t>
  </si>
  <si>
    <t xml:space="preserve">株式会社　カワイホールディングス</t>
  </si>
  <si>
    <t xml:space="preserve">ｶﾜｲﾎ-ﾙﾃｲﾝｸ</t>
  </si>
  <si>
    <t xml:space="preserve">そとも定置網（有）</t>
  </si>
  <si>
    <t xml:space="preserve">ｿﾄﾓﾃｲﾁｱﾐ</t>
  </si>
  <si>
    <t xml:space="preserve">株式会社　アウトソーシングトータルサポート</t>
  </si>
  <si>
    <t xml:space="preserve">ｱｳﾄｿ-ｼﾝｸﾄ-ﾀ</t>
  </si>
  <si>
    <t xml:space="preserve">（株）エイ・エス・マシーン</t>
  </si>
  <si>
    <t xml:space="preserve">ｴｲｴｽﾏｼ-ﾝ</t>
  </si>
  <si>
    <t xml:space="preserve">株式会社　綜合電装</t>
  </si>
  <si>
    <t xml:space="preserve">ｿｳｺｳﾃﾝｿｳ</t>
  </si>
  <si>
    <t xml:space="preserve">株式会社　さとう</t>
  </si>
  <si>
    <t xml:space="preserve">ｻﾄｳ</t>
  </si>
  <si>
    <t xml:space="preserve">伊丹産業　株式会社</t>
  </si>
  <si>
    <t xml:space="preserve">ｲﾀﾐｻﾝｷﾖｳ</t>
  </si>
  <si>
    <t xml:space="preserve">高石機械産業　株式会社</t>
  </si>
  <si>
    <t xml:space="preserve">ﾀｶｲｼｷｶｲｻﾝｷﾖ</t>
  </si>
  <si>
    <t xml:space="preserve">クボタ環境エンジニアリング　株式会社</t>
  </si>
  <si>
    <t xml:space="preserve">ｸﾎﾀｶﾝｷﾖｳｴﾝｼ</t>
  </si>
  <si>
    <t xml:space="preserve">カラヤ（株）</t>
  </si>
  <si>
    <t xml:space="preserve">ｶﾗﾔ</t>
  </si>
  <si>
    <t xml:space="preserve">株式会社　ＩＳＥＫＩ　Ｊａｐａｎ</t>
  </si>
  <si>
    <t xml:space="preserve">ｲｾｷｼﾔﾊﾝ</t>
  </si>
  <si>
    <t xml:space="preserve">ＮＸトランスポート　株式会社</t>
  </si>
  <si>
    <t xml:space="preserve">ｴﾇｴﾂｸｽﾄﾗﾝｽﾎ</t>
  </si>
  <si>
    <t xml:space="preserve">日本通運（株）</t>
  </si>
  <si>
    <t xml:space="preserve">ﾆﾂﾎﾝﾂｳｳﾝ</t>
  </si>
  <si>
    <t xml:space="preserve">（宗）長源寺</t>
  </si>
  <si>
    <t xml:space="preserve">ﾁﾖｳｹﾝｼ</t>
  </si>
  <si>
    <t xml:space="preserve">長英寺</t>
  </si>
  <si>
    <t xml:space="preserve">ﾁﾖｳｴｲｼ</t>
  </si>
  <si>
    <t xml:space="preserve">（宗）明通寺</t>
  </si>
  <si>
    <t xml:space="preserve">ﾐﾖｳﾂｳｼ</t>
  </si>
  <si>
    <t xml:space="preserve">（宗）神通寺</t>
  </si>
  <si>
    <t xml:space="preserve">ｼﾝﾂｳｼ</t>
  </si>
  <si>
    <t xml:space="preserve">（宗）洞　源　寺</t>
  </si>
  <si>
    <t xml:space="preserve">ﾄｳｹﾝｼ</t>
  </si>
  <si>
    <t xml:space="preserve">（学）福井県自動車学園　小浜自動車学校</t>
  </si>
  <si>
    <t xml:space="preserve">ﾌｸｲｹﾝｼﾄｳｼﾔ</t>
  </si>
  <si>
    <t xml:space="preserve">一般財団法人　関西電気保安協会</t>
  </si>
  <si>
    <t xml:space="preserve">ｶﾝｻｲﾃﾝｷﾎｱﾝｷ</t>
  </si>
  <si>
    <t xml:space="preserve">社会福祉法人　つぐみ福祉会</t>
  </si>
  <si>
    <t xml:space="preserve">ﾂｸﾐﾌｸｼｶｲ</t>
  </si>
  <si>
    <t xml:space="preserve">福井県農業　共済組合</t>
  </si>
  <si>
    <t xml:space="preserve">ﾌｸｲｹﾝﾉｳｷﾖｳｷ</t>
  </si>
  <si>
    <t xml:space="preserve">特定非営利活動法人　おたっしゃ会</t>
  </si>
  <si>
    <t xml:space="preserve">ｵﾀﾂｼﾔｶｲ</t>
  </si>
  <si>
    <t xml:space="preserve">特定非営利活動法人　ＷＡＣおばま</t>
  </si>
  <si>
    <t xml:space="preserve">ﾜﾂｸｵﾊﾏ</t>
  </si>
  <si>
    <t xml:space="preserve">一般社団法人　福井県自􁜏用自動車協会</t>
  </si>
  <si>
    <t xml:space="preserve">ﾌｸｲｹﾝｼｶﾖｳｼ</t>
  </si>
  <si>
    <t xml:space="preserve">宗教法人　小浜神社</t>
  </si>
  <si>
    <t xml:space="preserve">ｵﾊﾏｼﾝｼﾔ</t>
  </si>
  <si>
    <t xml:space="preserve">一般社団法人　若狭おばま観光協会</t>
  </si>
  <si>
    <t xml:space="preserve">ﾜｶｻｵﾊﾏｶﾝｺｳｷ</t>
  </si>
  <si>
    <t xml:space="preserve">医療法人　丈久会</t>
  </si>
  <si>
    <t xml:space="preserve">ｼﾖｳｷﾕｳｶｲ</t>
  </si>
  <si>
    <t xml:space="preserve">若狭漆器　協同組合</t>
  </si>
  <si>
    <t xml:space="preserve">ﾜｶｻｼﾂｷ</t>
  </si>
  <si>
    <t xml:space="preserve">若狭小浜体験組合</t>
  </si>
  <si>
    <t xml:space="preserve">ﾜｶｻｵﾊﾏﾀｲｹﾝｸ</t>
  </si>
  <si>
    <t xml:space="preserve">株式会社　サン・バランス</t>
  </si>
  <si>
    <t xml:space="preserve">ｻﾝﾊﾗﾝｽ</t>
  </si>
  <si>
    <t xml:space="preserve">小浜駅通り商店街　振興組合</t>
  </si>
  <si>
    <t xml:space="preserve">ｵﾊﾏｴｷﾄｵﾘｼﾖ</t>
  </si>
  <si>
    <t xml:space="preserve">ヨミタマサービス　合同会社</t>
  </si>
  <si>
    <t xml:space="preserve">ﾖﾐﾀﾏｻ-ﾋｽ</t>
  </si>
  <si>
    <t xml:space="preserve">合同会社　オーサンガー神輿</t>
  </si>
  <si>
    <t xml:space="preserve">ｵ-ｻﾝｶ-ﾐｺｼ</t>
  </si>
  <si>
    <t xml:space="preserve">小浜たばこ販売　協同組合</t>
  </si>
  <si>
    <t xml:space="preserve">ｵﾊﾏﾀﾊｺﾊﾝﾊ</t>
  </si>
  <si>
    <t xml:space="preserve">株式会社　ミタニエンジニアリング</t>
  </si>
  <si>
    <t xml:space="preserve">ﾐﾀﾆｴﾝｼﾆｱﾘﾝｸ</t>
  </si>
  <si>
    <t xml:space="preserve">株式会社　マツミファーマシー</t>
  </si>
  <si>
    <t xml:space="preserve">ﾏﾂﾐ</t>
  </si>
  <si>
    <t xml:space="preserve">岡村建設工業　株式会社</t>
  </si>
  <si>
    <t xml:space="preserve">ｵｶﾑﾗｹﾝｾﾂ</t>
  </si>
  <si>
    <t xml:space="preserve">Ｈ＆Ｓ事業　協同組合</t>
  </si>
  <si>
    <t xml:space="preserve">ｴｲﾁｱﾝﾄｴｽｼｷ</t>
  </si>
  <si>
    <t xml:space="preserve">株式会社　Ｈｙｇｇｅ</t>
  </si>
  <si>
    <t xml:space="preserve">ﾋﾕﾂｹ</t>
  </si>
  <si>
    <t xml:space="preserve">ＯｎｅＲｉｃｅＯｎｅｓｏｕｐ　株式会社</t>
  </si>
  <si>
    <t xml:space="preserve">ﾜﾝﾗｲｽﾜﾝｽ-ﾌ</t>
  </si>
  <si>
    <t xml:space="preserve">株式会社　ヒカリサービス</t>
  </si>
  <si>
    <t xml:space="preserve">ﾋｶﾘｻ-ﾋｽ</t>
  </si>
  <si>
    <t xml:space="preserve">まことや電器　株式会社</t>
  </si>
  <si>
    <t xml:space="preserve">ﾏｺﾄﾔﾃﾝｷ</t>
  </si>
  <si>
    <t xml:space="preserve">福井県嶺南地区生コン（協）</t>
  </si>
  <si>
    <t xml:space="preserve">ﾌｸｲｹﾝﾚｲﾅﾝﾁｸﾅ</t>
  </si>
  <si>
    <t xml:space="preserve">若狭塗􂉞　協同組合</t>
  </si>
  <si>
    <t xml:space="preserve">ﾜｶｻﾇﾘﾊｼ</t>
  </si>
  <si>
    <t xml:space="preserve">有限会社　山文岸野商店</t>
  </si>
  <si>
    <t xml:space="preserve">ﾔﾏﾌﾝｷｼﾉｼﾖｳﾃ</t>
  </si>
  <si>
    <t xml:space="preserve">（有）森弘建設</t>
  </si>
  <si>
    <t xml:space="preserve">ﾓﾘﾋﾛｹﾝｾﾂ</t>
  </si>
  <si>
    <t xml:space="preserve">（有）田辺製材所</t>
  </si>
  <si>
    <t xml:space="preserve">ﾀﾅﾍｾｲｻｲｼﾖ</t>
  </si>
  <si>
    <t xml:space="preserve">（有）人見塗装店</t>
  </si>
  <si>
    <t xml:space="preserve">ﾋﾄﾐﾄｿｳﾃﾝ</t>
  </si>
  <si>
    <t xml:space="preserve">（有）カド電器</t>
  </si>
  <si>
    <t xml:space="preserve">ｶﾄﾃﾝｷ</t>
  </si>
  <si>
    <t xml:space="preserve">有限会社　ヤマト防災</t>
  </si>
  <si>
    <t xml:space="preserve">ﾔﾏﾄﾎｳｻｲ</t>
  </si>
  <si>
    <t xml:space="preserve">（有）下野産業</t>
  </si>
  <si>
    <t xml:space="preserve">ｼﾓﾉｻﾝｷﾖｳ</t>
  </si>
  <si>
    <t xml:space="preserve">有限会社　山田産業</t>
  </si>
  <si>
    <t xml:space="preserve">ﾔﾏﾀｻﾝｷﾖｳ</t>
  </si>
  <si>
    <t xml:space="preserve">（有）アカオタイヤ商会</t>
  </si>
  <si>
    <t xml:space="preserve">ｱｶｵﾀｲﾔｼﾖｳｶｲ</t>
  </si>
  <si>
    <t xml:space="preserve">（有）浜詰商店</t>
  </si>
  <si>
    <t xml:space="preserve">ﾊﾏﾂﾒｼﾖｳﾃﾝ</t>
  </si>
  <si>
    <t xml:space="preserve">（有）三􁮞</t>
  </si>
  <si>
    <t xml:space="preserve">ﾐﾏﾂ</t>
  </si>
  <si>
    <t xml:space="preserve">（有）木屋傳</t>
  </si>
  <si>
    <t xml:space="preserve">ｷﾔﾃﾝ</t>
  </si>
  <si>
    <t xml:space="preserve">（有）オフィス芝田</t>
  </si>
  <si>
    <t xml:space="preserve">ｵﾌｲｽｼﾊﾀ</t>
  </si>
  <si>
    <t xml:space="preserve">（有）岩崎自転車店</t>
  </si>
  <si>
    <t xml:space="preserve">ｲﾜｻｷｼﾃﾝｼﾔﾃﾝ</t>
  </si>
  <si>
    <t xml:space="preserve">東京企画　有限会社</t>
  </si>
  <si>
    <t xml:space="preserve">ﾄｳｷﾖｳｷｶｸ</t>
  </si>
  <si>
    <t xml:space="preserve">有限会社　􁮞　　屋</t>
  </si>
  <si>
    <t xml:space="preserve">ﾏﾂﾔ</t>
  </si>
  <si>
    <t xml:space="preserve">（有）米太</t>
  </si>
  <si>
    <t xml:space="preserve">ｺﾒﾀ</t>
  </si>
  <si>
    <t xml:space="preserve">有限会社　河　南　宅　建</t>
  </si>
  <si>
    <t xml:space="preserve">ｶﾜﾅﾐﾀﾂｹﾝ</t>
  </si>
  <si>
    <t xml:space="preserve">テクノ・グレース　有限会社</t>
  </si>
  <si>
    <t xml:space="preserve">ﾃｸﾉｸﾚ-ｽ</t>
  </si>
  <si>
    <t xml:space="preserve">有限会社　ミヤザキ興業</t>
  </si>
  <si>
    <t xml:space="preserve">ﾐﾔｻｷｺｳｷﾖｳ</t>
  </si>
  <si>
    <t xml:space="preserve">有限会社　石　田　商　店</t>
  </si>
  <si>
    <t xml:space="preserve">ｲｼﾀｼﾖｳﾃﾝ</t>
  </si>
  <si>
    <t xml:space="preserve">有限会社　杉田石材店</t>
  </si>
  <si>
    <t xml:space="preserve">ｽｷﾀｾｷｻｲﾃﾝ</t>
  </si>
  <si>
    <t xml:space="preserve">宇久定置網　有限会社</t>
  </si>
  <si>
    <t xml:space="preserve">ｳｸﾃｲﾁｱﾐ</t>
  </si>
  <si>
    <t xml:space="preserve">平成実業（有）</t>
  </si>
  <si>
    <t xml:space="preserve">ﾍｲｾｲｼﾂｷﾖｳ</t>
  </si>
  <si>
    <t xml:space="preserve">株式会社　ＹＡＳＡ</t>
  </si>
  <si>
    <t xml:space="preserve">ﾔｻ</t>
  </si>
  <si>
    <t xml:space="preserve">有限会社　ニーズ</t>
  </si>
  <si>
    <t xml:space="preserve">ﾆ-ｽ</t>
  </si>
  <si>
    <t xml:space="preserve">有限会社　アスク－ル</t>
  </si>
  <si>
    <t xml:space="preserve">ｱｽｸ-ﾙ</t>
  </si>
  <si>
    <t xml:space="preserve">（有）Ｓ．Ｎ．Ｇ　Ｅｎｔｅｒｐｒｉｓｅ</t>
  </si>
  <si>
    <t xml:space="preserve">ｴｽｴﾇｼ-ｴﾝﾀ-ﾌ</t>
  </si>
  <si>
    <t xml:space="preserve">（有）サンシード</t>
  </si>
  <si>
    <t xml:space="preserve">ｻﾝｼ-ﾄ</t>
  </si>
  <si>
    <t xml:space="preserve">（有）ユ－サ－ビス</t>
  </si>
  <si>
    <t xml:space="preserve">ﾕ-ｻ-ﾋｽ</t>
  </si>
  <si>
    <t xml:space="preserve">有限会社　大岸電機</t>
  </si>
  <si>
    <t xml:space="preserve">ｵｵｷｼﾃﾝｷ</t>
  </si>
  <si>
    <t xml:space="preserve">（株）Ｐｃ　ｓｕｐｐｏｒｔ　ｙａｎｏ</t>
  </si>
  <si>
    <t xml:space="preserve">ﾋ-ｼ-ｻﾎ-ﾄﾔﾉ</t>
  </si>
  <si>
    <t xml:space="preserve">さくら保険企画　合同会社</t>
  </si>
  <si>
    <t xml:space="preserve">ｻｸﾗﾎｹﾝｷｶｸ</t>
  </si>
  <si>
    <t xml:space="preserve">株式会社　ｆａｓｔ　ｃｏｌｏｒｓ</t>
  </si>
  <si>
    <t xml:space="preserve">ﾌｱｽﾄｶﾗ-ｽ</t>
  </si>
  <si>
    <t xml:space="preserve">ピースフルライフ　株式会社</t>
  </si>
  <si>
    <t xml:space="preserve">ﾋ-ｽﾌﾙﾗｲﾌ</t>
  </si>
  <si>
    <t xml:space="preserve">株式会社　今富の宝</t>
  </si>
  <si>
    <t xml:space="preserve">ｲﾏﾄﾐﾉﾀｶﾗ</t>
  </si>
  <si>
    <t xml:space="preserve">（宗）瑞　雲　院</t>
  </si>
  <si>
    <t xml:space="preserve">ｽｲｳﾝｲﾝ</t>
  </si>
  <si>
    <t xml:space="preserve">有限会社　小矢製作所</t>
  </si>
  <si>
    <t xml:space="preserve">ｺﾔｾｲｻｸｼﾖ</t>
  </si>
  <si>
    <t xml:space="preserve">マーメイドアヴェニュー（協）</t>
  </si>
  <si>
    <t xml:space="preserve">ﾏ-ﾒｲﾄｱﾍﾆﾕ-</t>
  </si>
  <si>
    <t xml:space="preserve">有限会社　畿北ソイルテック</t>
  </si>
  <si>
    <t xml:space="preserve">ｷﾎｸｿｲﾙﾃﾂｸ</t>
  </si>
  <si>
    <t xml:space="preserve">有限会社　タカノ</t>
  </si>
  <si>
    <t xml:space="preserve">ﾀｶﾉ</t>
  </si>
  <si>
    <t xml:space="preserve">有限会社　服部自動車</t>
  </si>
  <si>
    <t xml:space="preserve">ﾊﾂﾄﾘｼﾄｳｼﾔ</t>
  </si>
  <si>
    <t xml:space="preserve">有限会社　共和ハイテック</t>
  </si>
  <si>
    <t xml:space="preserve">ｷﾖｳﾜﾊｲﾃﾂｸ</t>
  </si>
  <si>
    <t xml:space="preserve">（有）石野建設</t>
  </si>
  <si>
    <t xml:space="preserve">ｲｼﾉｹﾝｾﾂ</t>
  </si>
  <si>
    <t xml:space="preserve">（有）山崎撚糸</t>
  </si>
  <si>
    <t xml:space="preserve">ﾔﾏｻｷﾈﾝｼ</t>
  </si>
  <si>
    <t xml:space="preserve">（有）ミックス企画</t>
  </si>
  <si>
    <t xml:space="preserve">ﾐﾂｸｽｷｶｸ</t>
  </si>
  <si>
    <t xml:space="preserve">有限会社　小浜こふいん</t>
  </si>
  <si>
    <t xml:space="preserve">ｵﾊﾏｺﾌｲﾝ</t>
  </si>
  <si>
    <t xml:space="preserve">（有）いけす割烹　雅</t>
  </si>
  <si>
    <t xml:space="preserve">ｲｹｽｶﾂﾎｳﾐﾔﾋ</t>
  </si>
  <si>
    <t xml:space="preserve">（有）上田建設</t>
  </si>
  <si>
    <t xml:space="preserve">ｳｴﾀｹﾝｾﾂ</t>
  </si>
  <si>
    <t xml:space="preserve">有限会社　宝</t>
  </si>
  <si>
    <t xml:space="preserve">ﾀｶﾗ</t>
  </si>
  <si>
    <t xml:space="preserve">株式会社　肉の􂶥彦</t>
  </si>
  <si>
    <t xml:space="preserve">ﾆｸﾉﾂｼﾋｺ</t>
  </si>
  <si>
    <t xml:space="preserve">株式会社　四季の実</t>
  </si>
  <si>
    <t xml:space="preserve">ｼｷﾉﾐ</t>
  </si>
  <si>
    <t xml:space="preserve">株式会社　オバマ薬局</t>
  </si>
  <si>
    <t xml:space="preserve">ｵﾊﾏﾔﾂｷﾖｸ</t>
  </si>
  <si>
    <t xml:space="preserve">株式会社　村松建築</t>
  </si>
  <si>
    <t xml:space="preserve">ﾑﾗﾏﾂｹﾝﾁｸ</t>
  </si>
  <si>
    <t xml:space="preserve">株式会社　モリタ不動産</t>
  </si>
  <si>
    <t xml:space="preserve">ﾓﾘﾀﾌﾄｳｻﾝ</t>
  </si>
  <si>
    <t xml:space="preserve">小浜市管工事（協）</t>
  </si>
  <si>
    <t xml:space="preserve">ｵﾊﾏｼｶﾝｺｳｼｷ</t>
  </si>
  <si>
    <t xml:space="preserve">（有）ちまちだ農産</t>
  </si>
  <si>
    <t xml:space="preserve">ﾁﾏﾁﾀﾉｳｻﾝ</t>
  </si>
  <si>
    <t xml:space="preserve">（有）とき</t>
  </si>
  <si>
    <t xml:space="preserve">ﾄｷ</t>
  </si>
  <si>
    <t xml:space="preserve">（有）上坂鈑金工業所</t>
  </si>
  <si>
    <t xml:space="preserve">ｳｴｻｶﾊﾝｷﾝｺｳｷ</t>
  </si>
  <si>
    <t xml:space="preserve">小浜水産食品　協同組合</t>
  </si>
  <si>
    <t xml:space="preserve">ｵﾊﾏｽｲｻﾝｼﾖｸﾋ</t>
  </si>
  <si>
    <t xml:space="preserve">（社）若狭地区自動車出張車検場運営協会</t>
  </si>
  <si>
    <t xml:space="preserve">ﾜｶｻﾁｸｼﾄｳｼﾔ</t>
  </si>
  <si>
    <t xml:space="preserve">若狭コンクリート（株）</t>
  </si>
  <si>
    <t xml:space="preserve">ﾜｶｻｺﾝｸﾘ-ﾄKK</t>
  </si>
  <si>
    <t xml:space="preserve">小浜石油　株式会社</t>
  </si>
  <si>
    <t xml:space="preserve">ｵﾊﾏｾｷﾕ KK</t>
  </si>
  <si>
    <t xml:space="preserve">大和交通　株式会社</t>
  </si>
  <si>
    <t xml:space="preserve">ﾀｲﾜｺｳﾂｳ</t>
  </si>
  <si>
    <t xml:space="preserve">有限会社　津田自動車</t>
  </si>
  <si>
    <t xml:space="preserve">ﾂﾀｼﾄｳｼﾔ</t>
  </si>
  <si>
    <t xml:space="preserve">（株）シュンコー</t>
  </si>
  <si>
    <t xml:space="preserve">ｼﾕﾝｺ-</t>
  </si>
  <si>
    <t xml:space="preserve">株式会社　山清ハウジング</t>
  </si>
  <si>
    <t xml:space="preserve">ﾔﾏｾｲﾊｳｼﾝｸ</t>
  </si>
  <si>
    <t xml:space="preserve">福井物産　株式会社</t>
  </si>
  <si>
    <t xml:space="preserve">ﾌｸｲﾌﾂｻﾝKK</t>
  </si>
  <si>
    <t xml:space="preserve">若狭デンカ生コン　株式会社</t>
  </si>
  <si>
    <t xml:space="preserve">ﾜｶｻﾃﾝｶﾅﾏｺﾝ</t>
  </si>
  <si>
    <t xml:space="preserve">株式会社　グローヴ</t>
  </si>
  <si>
    <t xml:space="preserve">ｸﾛ-ｳ</t>
  </si>
  <si>
    <t xml:space="preserve">（有）伸企画</t>
  </si>
  <si>
    <t xml:space="preserve">ｼﾝｷｶｸ</t>
  </si>
  <si>
    <t xml:space="preserve">井田設備工業　株式会社</t>
  </si>
  <si>
    <t xml:space="preserve">ｲﾀｾﾂﾋｺｳｷﾖ</t>
  </si>
  <si>
    <t xml:space="preserve">（株）田村長</t>
  </si>
  <si>
    <t xml:space="preserve">ﾀﾑﾗﾁﾖｳ</t>
  </si>
  <si>
    <t xml:space="preserve">株式会社　政道商店</t>
  </si>
  <si>
    <t xml:space="preserve">ﾏｻﾐﾁｼﾖｳﾃﾝ</t>
  </si>
  <si>
    <t xml:space="preserve">ユーレストジャパン　株式会社</t>
  </si>
  <si>
    <t xml:space="preserve">ﾕ-ﾚｽﾄｼﾔﾊﾝ</t>
  </si>
  <si>
    <t xml:space="preserve">（株）大手経理事務所</t>
  </si>
  <si>
    <t xml:space="preserve">ｵｵﾃｹｲﾘｼﾑｼﾖ</t>
  </si>
  <si>
    <t xml:space="preserve">（有）ホテルアーバンポート</t>
  </si>
  <si>
    <t xml:space="preserve">ﾎﾃﾙｱ-ﾊﾝﾎ-ﾄ</t>
  </si>
  <si>
    <t xml:space="preserve">山陰丸和林業（株）</t>
  </si>
  <si>
    <t xml:space="preserve">ｻﾝｲﾝﾏﾙﾜﾘﾝｷﾖ</t>
  </si>
  <si>
    <t xml:space="preserve">共栄工業　株式会社</t>
  </si>
  <si>
    <t xml:space="preserve">ｷﾖｳｴｲｺｳｷﾖｳ</t>
  </si>
  <si>
    <t xml:space="preserve">（有）ガイア</t>
  </si>
  <si>
    <t xml:space="preserve">ｶｲｱ</t>
  </si>
  <si>
    <t xml:space="preserve">小浜エンジニアリング　株式会社</t>
  </si>
  <si>
    <t xml:space="preserve">ｵﾊﾏｴﾝｼﾆｱﾘﾝ</t>
  </si>
  <si>
    <t xml:space="preserve">株式会社　ケ－オ－電気</t>
  </si>
  <si>
    <t xml:space="preserve">ｹ-ｵ-ﾃﾝｷ</t>
  </si>
  <si>
    <t xml:space="preserve">大樹測量設計　株式会社</t>
  </si>
  <si>
    <t xml:space="preserve">ﾀｲｷｿｸﾘﾖｳｾﾂｹｲ</t>
  </si>
  <si>
    <t xml:space="preserve">はましんビジネスサ－ビス　株式会社</t>
  </si>
  <si>
    <t xml:space="preserve">ﾊﾏｼﾝﾋｼﾈｽｻ-</t>
  </si>
  <si>
    <t xml:space="preserve">イーアス　株式会社</t>
  </si>
  <si>
    <t xml:space="preserve">ｲ-ｱｽ ｶﾌｼｷｶｲ</t>
  </si>
  <si>
    <t xml:space="preserve">Ｅ＆ＷＥＳＴ　ＡＶＩＡＴＩＯＮ　株式会社</t>
  </si>
  <si>
    <t xml:space="preserve">ｲ-ｱﾝﾄｳｴｽﾄｱｳ</t>
  </si>
  <si>
    <t xml:space="preserve">（株）ワカサハイテック</t>
  </si>
  <si>
    <t xml:space="preserve">ﾜｶｻﾊｲﾃﾂｸ</t>
  </si>
  <si>
    <t xml:space="preserve">（有）アルミック徳原</t>
  </si>
  <si>
    <t xml:space="preserve">ｱﾙﾐﾂｸﾄｸﾊﾗ</t>
  </si>
  <si>
    <t xml:space="preserve">国土法面防災　株式会社</t>
  </si>
  <si>
    <t xml:space="preserve">ｺｸﾄﾉﾘﾒﾝﾎｳｻ</t>
  </si>
  <si>
    <t xml:space="preserve">株式会社　蔵</t>
  </si>
  <si>
    <t xml:space="preserve">ｸﾗ</t>
  </si>
  <si>
    <t xml:space="preserve">共栄物産　株式会社</t>
  </si>
  <si>
    <t xml:space="preserve">ｷﾖｳｴｲﾌﾂｻﾝ</t>
  </si>
  <si>
    <t xml:space="preserve">大三フーズ　株式会社</t>
  </si>
  <si>
    <t xml:space="preserve">ﾀｲｻﾝﾌ-ｽ</t>
  </si>
  <si>
    <t xml:space="preserve">株式会社　サンミュージック</t>
  </si>
  <si>
    <t xml:space="preserve">ｻﾝﾐﾕ-ｼﾂｸ</t>
  </si>
  <si>
    <t xml:space="preserve">三和運輸　有限会社</t>
  </si>
  <si>
    <t xml:space="preserve">ｻﾝﾜｳﾝﾕ</t>
  </si>
  <si>
    <t xml:space="preserve">小浜マイカー販売　株式会社</t>
  </si>
  <si>
    <t xml:space="preserve">ｵﾊﾏﾏｲｶ-ﾊﾝﾊ</t>
  </si>
  <si>
    <t xml:space="preserve">小浜魚商　協同組合</t>
  </si>
  <si>
    <t xml:space="preserve">ｵﾊﾏｳｵｼﾖｳ ｷ </t>
  </si>
  <si>
    <t xml:space="preserve">福井県若狭地区電設業（協）</t>
  </si>
  <si>
    <t xml:space="preserve">ﾌｸｲｹﾝﾜｶｻﾁｸﾃ</t>
  </si>
  <si>
    <t xml:space="preserve">株式会社　一二鉄工所</t>
  </si>
  <si>
    <t xml:space="preserve">ﾋﾌﾃﾂｺｳｼﾖ</t>
  </si>
  <si>
    <t xml:space="preserve">有限会社　山下薬局</t>
  </si>
  <si>
    <t xml:space="preserve">ﾔﾏｼﾀﾔﾂｷﾖｸ</t>
  </si>
  <si>
    <t xml:space="preserve">小浜製綱　協同組合</t>
  </si>
  <si>
    <t xml:space="preserve">ｵﾊﾏｾｲｺｳ ｷﾖｳ</t>
  </si>
  <si>
    <t xml:space="preserve">（株）小浜丸海魚市場</t>
  </si>
  <si>
    <t xml:space="preserve">ｵﾊﾏﾏﾙｶｲｳｵｲﾁ</t>
  </si>
  <si>
    <t xml:space="preserve">（医）駅前野村歯科医院</t>
  </si>
  <si>
    <t xml:space="preserve">ｴｷﾏｴﾉﾑﾗｼｶｲｲﾝ</t>
  </si>
  <si>
    <t xml:space="preserve">株式会社　福谷建材</t>
  </si>
  <si>
    <t xml:space="preserve">ﾌｸﾀﾆｹﾝｻｲ</t>
  </si>
  <si>
    <t xml:space="preserve">株式会社　丸浜</t>
  </si>
  <si>
    <t xml:space="preserve">ﾏﾙﾊﾏ</t>
  </si>
  <si>
    <t xml:space="preserve">イワシタ物産　株式会社　濱の湯（濱亭）</t>
  </si>
  <si>
    <t xml:space="preserve">ｲﾜｼﾀﾌﾂｻﾝ</t>
  </si>
  <si>
    <t xml:space="preserve">株式会社　ママーストアー</t>
  </si>
  <si>
    <t xml:space="preserve">ﾏﾏ-ｽﾄｱ-</t>
  </si>
  <si>
    <t xml:space="preserve">若狭建設工業　株式会社</t>
  </si>
  <si>
    <t xml:space="preserve">ﾜｶｻｹﾝｾﾂｺｳｷﾖ</t>
  </si>
  <si>
    <t xml:space="preserve">株式会社　アオバ</t>
  </si>
  <si>
    <t xml:space="preserve">ｱｵﾊ</t>
  </si>
  <si>
    <t xml:space="preserve">株式会社　若狭開発技術センター</t>
  </si>
  <si>
    <t xml:space="preserve">ﾜｶｻｶｲﾊﾂｷｼﾕ</t>
  </si>
  <si>
    <t xml:space="preserve">（株）マツ勘</t>
  </si>
  <si>
    <t xml:space="preserve">ﾏﾂｶﾝ</t>
  </si>
  <si>
    <t xml:space="preserve">株式会社　ふらむはぁと　リハビリねっと</t>
  </si>
  <si>
    <t xml:space="preserve">ﾌﾗﾑﾊｱﾄﾘﾊﾋﾘﾈ</t>
  </si>
  <si>
    <t xml:space="preserve">株式会社　まちづくり小浜</t>
  </si>
  <si>
    <t xml:space="preserve">ﾏﾁﾂｸﾘｵﾊﾏ</t>
  </si>
  <si>
    <t xml:space="preserve">株式会社　МＩＦＵＫＵ</t>
  </si>
  <si>
    <t xml:space="preserve">ﾐﾌｸ</t>
  </si>
  <si>
    <t xml:space="preserve">山本電気工事（株）</t>
  </si>
  <si>
    <t xml:space="preserve">ﾔﾏﾓﾄﾃﾝｷｺｳｼ</t>
  </si>
  <si>
    <t xml:space="preserve">三友興業　株式会社</t>
  </si>
  <si>
    <t xml:space="preserve">ｻﾝﾕｳｺｳｷﾖｳ</t>
  </si>
  <si>
    <t xml:space="preserve">大鉄建機　株式会社</t>
  </si>
  <si>
    <t xml:space="preserve">ﾀｲﾃﾂｹﾝｷ</t>
  </si>
  <si>
    <t xml:space="preserve">株式会社　オーイング</t>
  </si>
  <si>
    <t xml:space="preserve">ｵ-ｲﾝｸ</t>
  </si>
  <si>
    <t xml:space="preserve">福井スズキ自動車販売（株）</t>
  </si>
  <si>
    <t xml:space="preserve">ﾌｸｲｽｽｷｼﾄｳ</t>
  </si>
  <si>
    <t xml:space="preserve">株式会社　アクアテック</t>
  </si>
  <si>
    <t xml:space="preserve">ｱｸｱﾃﾂｸ</t>
  </si>
  <si>
    <t xml:space="preserve">株式会社　トヨタレンタリース福井</t>
  </si>
  <si>
    <t xml:space="preserve">ﾄﾖﾀﾚﾝﾀﾘ-ｽﾌｸｲ</t>
  </si>
  <si>
    <t xml:space="preserve">（株）ケーブルテレビ若狭小浜</t>
  </si>
  <si>
    <t xml:space="preserve">ｹ-ﾌﾙﾃﾚﾋﾜｶｻ</t>
  </si>
  <si>
    <t xml:space="preserve">トヨタカロ－ラ福井（株）</t>
  </si>
  <si>
    <t xml:space="preserve">ﾄﾖﾀｶﾛ-ﾗﾌｸｲ</t>
  </si>
  <si>
    <t xml:space="preserve">小浜市食品加工　協同組合</t>
  </si>
  <si>
    <t xml:space="preserve">ｵﾊﾏｼｼﾖｸﾋﾝｶｺ</t>
  </si>
  <si>
    <t xml:space="preserve">（株）森ビル</t>
  </si>
  <si>
    <t xml:space="preserve">ﾓﾘﾋﾙ</t>
  </si>
  <si>
    <t xml:space="preserve">株式会社　沢頭企業グループ</t>
  </si>
  <si>
    <t xml:space="preserve">ｻﾜﾄｳｷｷﾖｳｸﾙ</t>
  </si>
  <si>
    <t xml:space="preserve">福井トヨペット（株）</t>
  </si>
  <si>
    <t xml:space="preserve">ﾌｸｲﾄﾖﾍﾂﾄ</t>
  </si>
  <si>
    <t xml:space="preserve">株式会社　コーワ</t>
  </si>
  <si>
    <t xml:space="preserve">ｺ-ﾜ</t>
  </si>
  <si>
    <t xml:space="preserve">株式会社　木内計測若狭支社</t>
  </si>
  <si>
    <t xml:space="preserve">ｷｳﾁｹｲｿｸﾜｶｻｼｼ</t>
  </si>
  <si>
    <t xml:space="preserve">株式会社　そともめぐり</t>
  </si>
  <si>
    <t xml:space="preserve">ｿﾄﾓﾒｸﾘ</t>
  </si>
  <si>
    <t xml:space="preserve">セキサンピ－シー　株式会社</t>
  </si>
  <si>
    <t xml:space="preserve">ｾｷｻﾝﾋ-ｼ-</t>
  </si>
  <si>
    <t xml:space="preserve">嶺南舗装合材　協同組合</t>
  </si>
  <si>
    <t xml:space="preserve">ﾚｲﾅﾝﾎｿｳｺｳｻ</t>
  </si>
  <si>
    <t xml:space="preserve">小浜市􂌾合卸売市場　株式会社</t>
  </si>
  <si>
    <t xml:space="preserve">ｵﾊﾏｼｿｳｺｳｵﾛ</t>
  </si>
  <si>
    <t xml:space="preserve">株式会社　トマトアンドアソシエイツ</t>
  </si>
  <si>
    <t xml:space="preserve">ﾄﾏﾄｱﾝﾄｱｿｼｴｲ</t>
  </si>
  <si>
    <t xml:space="preserve">株式会社　黒川クリーニング社</t>
  </si>
  <si>
    <t xml:space="preserve">ｸﾛｶﾜｸﾘ-ﾆﾝｸｼ</t>
  </si>
  <si>
    <t xml:space="preserve">コマツサービスエース（株）</t>
  </si>
  <si>
    <t xml:space="preserve">ｺﾏﾂｻ-ﾋｽｴ-ｽ</t>
  </si>
  <si>
    <t xml:space="preserve">中部フーズ　株式会社</t>
  </si>
  <si>
    <t xml:space="preserve">ﾁﾕｳﾌﾌ-ｽ</t>
  </si>
  <si>
    <t xml:space="preserve">イワタニ北陸　株式会社</t>
  </si>
  <si>
    <t xml:space="preserve">ｲﾜﾀﾆﾎｸﾘｸ</t>
  </si>
  <si>
    <t xml:space="preserve">株式会社　魚国総本社</t>
  </si>
  <si>
    <t xml:space="preserve">ｳｵｸﾆｿｳﾎﾝｼﾔ</t>
  </si>
  <si>
    <t xml:space="preserve">株式会社　ファイブスター</t>
  </si>
  <si>
    <t xml:space="preserve">ﾌｱｲﾌｽﾀ-</t>
  </si>
  <si>
    <t xml:space="preserve">若狭湾観光　　株式会社</t>
  </si>
  <si>
    <t xml:space="preserve">ﾜｶｻﾜﾝｶﾝｺｳ KK</t>
  </si>
  <si>
    <t xml:space="preserve">三津井証券ウェルスマネジメント（株）</t>
  </si>
  <si>
    <t xml:space="preserve">ﾐﾂｲｼﾖｳｹﾝｳｴﾙｽ</t>
  </si>
  <si>
    <t xml:space="preserve">株式会社　メディカル一光</t>
  </si>
  <si>
    <t xml:space="preserve">ﾒﾃｲｶﾙｲﾂｺｳ</t>
  </si>
  <si>
    <t xml:space="preserve">株式会社　桑原組</t>
  </si>
  <si>
    <t xml:space="preserve">ｸﾜﾊﾗｸﾐ</t>
  </si>
  <si>
    <t xml:space="preserve">株式会社　西松屋チェーン</t>
  </si>
  <si>
    <t xml:space="preserve">ﾆｼﾏﾂﾔﾁｴ-ﾝ</t>
  </si>
  <si>
    <t xml:space="preserve">（株）チヨダ</t>
  </si>
  <si>
    <t xml:space="preserve">ﾁﾖﾀ</t>
  </si>
  <si>
    <t xml:space="preserve">福井県農業　協同組合</t>
  </si>
  <si>
    <t xml:space="preserve">株式会社　しまむら</t>
  </si>
  <si>
    <t xml:space="preserve">ｼﾏﾑﾗ</t>
  </si>
  <si>
    <t xml:space="preserve">積水ハウス　株式会社</t>
  </si>
  <si>
    <t xml:space="preserve">ｾｷｽｲﾊｳｽ</t>
  </si>
  <si>
    <t xml:space="preserve">公益社団法人　小浜市建設機構</t>
  </si>
  <si>
    <t xml:space="preserve">ｵﾊﾏｼｹﾝｾﾂｷｺｳ</t>
  </si>
  <si>
    <t xml:space="preserve">小浜商工会議所</t>
  </si>
  <si>
    <t xml:space="preserve">ｵﾊﾏｼﾖｳｺｳｶｲｷ</t>
  </si>
  <si>
    <t xml:space="preserve">株式会社　ショベル</t>
  </si>
  <si>
    <t xml:space="preserve">ｼﾖﾍﾙ</t>
  </si>
  <si>
    <t xml:space="preserve">合同会社　サン・キラキラナイト</t>
  </si>
  <si>
    <t xml:space="preserve">ｻﾝｷﾗｷﾗﾅｲﾄ</t>
  </si>
  <si>
    <t xml:space="preserve">合同会社　シャインモアナ</t>
  </si>
  <si>
    <t xml:space="preserve">ｼﾔｲﾝﾓｱﾅ</t>
  </si>
  <si>
    <t xml:space="preserve">きむカンパニー　合資会社</t>
  </si>
  <si>
    <t xml:space="preserve">ｷﾑｶﾝﾊﾆ-</t>
  </si>
  <si>
    <t xml:space="preserve">株式会社　はやし</t>
  </si>
  <si>
    <t xml:space="preserve">ﾊﾔｼ</t>
  </si>
  <si>
    <t xml:space="preserve">大掌工業　株式会社</t>
  </si>
  <si>
    <t xml:space="preserve">ﾀｲｼﾖｳｺｳｷﾖｳ</t>
  </si>
  <si>
    <t xml:space="preserve">ＭＡＴＴ　合同会社</t>
  </si>
  <si>
    <t xml:space="preserve">ﾏﾂﾄ</t>
  </si>
  <si>
    <t xml:space="preserve">合同会社　谷川商店</t>
  </si>
  <si>
    <t xml:space="preserve">ﾀﾆｶﾜｼﾖｳﾃﾝ</t>
  </si>
  <si>
    <t xml:space="preserve">上根来生産　森林組合</t>
  </si>
  <si>
    <t xml:space="preserve">ｶﾐﾈｺﾘｾｲｻﾝｼﾝ</t>
  </si>
  <si>
    <t xml:space="preserve">有限会社　尾の新工所</t>
  </si>
  <si>
    <t xml:space="preserve">ｵﾉｼﾝｺｳｼﾖ</t>
  </si>
  <si>
    <t xml:space="preserve">（有）クローバー</t>
  </si>
  <si>
    <t xml:space="preserve">ｸﾛ-ﾊ-</t>
  </si>
  <si>
    <t xml:space="preserve">（有）ビツク釣具店</t>
  </si>
  <si>
    <t xml:space="preserve">ﾋﾂｸﾂﾘｸﾃﾝ</t>
  </si>
  <si>
    <t xml:space="preserve">（有）村金商店</t>
  </si>
  <si>
    <t xml:space="preserve">ﾑﾗｶﾈｼﾖｳﾃﾝ  ﾕ</t>
  </si>
  <si>
    <t xml:space="preserve">清水アルミ　有限会社</t>
  </si>
  <si>
    <t xml:space="preserve">ｼﾐｽｱﾙﾐ ﾕ </t>
  </si>
  <si>
    <t xml:space="preserve">有限会社　アルファプラン</t>
  </si>
  <si>
    <t xml:space="preserve">ｱﾙﾌｱﾌﾗﾝ</t>
  </si>
  <si>
    <t xml:space="preserve">（有）愛フードサービス</t>
  </si>
  <si>
    <t xml:space="preserve">ｱｲﾌ-ﾄｻ-ﾋｽ</t>
  </si>
  <si>
    <t xml:space="preserve">有限会社　若杉末広亭</t>
  </si>
  <si>
    <t xml:space="preserve">ﾜｶｽｷｽｴﾋﾛﾃｲ</t>
  </si>
  <si>
    <t xml:space="preserve">京福マリン（有）</t>
  </si>
  <si>
    <t xml:space="preserve">ｹｲﾌｸﾏﾘﾝ</t>
  </si>
  <si>
    <t xml:space="preserve">（有）いづみ</t>
  </si>
  <si>
    <t xml:space="preserve">ｲﾂﾐ</t>
  </si>
  <si>
    <t xml:space="preserve">（有）セカンドホ－ム</t>
  </si>
  <si>
    <t xml:space="preserve">ｾｶﾝﾄﾎ-ﾑ</t>
  </si>
  <si>
    <t xml:space="preserve">ヒライエナジー　有限会社</t>
  </si>
  <si>
    <t xml:space="preserve">ﾋﾗｲｴﾅｼ-</t>
  </si>
  <si>
    <t xml:space="preserve">株式会社　森永若狭小浜　ミルクセンター</t>
  </si>
  <si>
    <t xml:space="preserve">ﾓﾘﾅｶﾜｶｻｵﾊﾏ</t>
  </si>
  <si>
    <t xml:space="preserve">株式会社　平岡建設</t>
  </si>
  <si>
    <t xml:space="preserve">ﾋﾗｵｶｹﾝｾﾂ</t>
  </si>
  <si>
    <t xml:space="preserve">協同組合　小浜ささ漬協会</t>
  </si>
  <si>
    <t xml:space="preserve">ｵﾊﾏｻｻﾂｹｷﾖｳ</t>
  </si>
  <si>
    <t xml:space="preserve">（有）野村電気商会</t>
  </si>
  <si>
    <t xml:space="preserve">ﾉﾑﾗﾃﾝｷｼﾖｳｶｲ</t>
  </si>
  <si>
    <t xml:space="preserve">豆豊富　有限会社　小堂食品</t>
  </si>
  <si>
    <t xml:space="preserve">ｺﾄｳｼﾖｸﾋﾝ</t>
  </si>
  <si>
    <t xml:space="preserve">（有）ハマ部品販売</t>
  </si>
  <si>
    <t xml:space="preserve">ﾊﾏﾌﾋﾝﾊﾝﾊｲ</t>
  </si>
  <si>
    <t xml:space="preserve">（有）丸竹</t>
  </si>
  <si>
    <t xml:space="preserve">ﾏﾙﾀｹ</t>
  </si>
  <si>
    <t xml:space="preserve">（有）赤崎電機商会</t>
  </si>
  <si>
    <t xml:space="preserve">ｱｶｻｷﾃﾝｷｼﾖｳｶ</t>
  </si>
  <si>
    <t xml:space="preserve">（有）エムア－ルシ－</t>
  </si>
  <si>
    <t xml:space="preserve">ｴﾑｱ-ﾙｼ-</t>
  </si>
  <si>
    <t xml:space="preserve">行方建設　株式会社</t>
  </si>
  <si>
    <t xml:space="preserve">ﾅﾒｶﾀｹﾝｾﾂ</t>
  </si>
  <si>
    <t xml:space="preserve">スタイル・オブ・ジャパン　株式会社</t>
  </si>
  <si>
    <t xml:space="preserve">ｽﾀｲﾙｵﾌｼﾔﾊ</t>
  </si>
  <si>
    <t xml:space="preserve">有限会社　悟空</t>
  </si>
  <si>
    <t xml:space="preserve">ｺｸｳ</t>
  </si>
  <si>
    <t xml:space="preserve">（株）下前産業</t>
  </si>
  <si>
    <t xml:space="preserve">ｼﾓﾏｴｻﾝｷﾖｳ</t>
  </si>
  <si>
    <t xml:space="preserve">福井県無線漁業（協）</t>
  </si>
  <si>
    <t xml:space="preserve">ﾌｸｲｹﾝﾑｾﾝｷﾖｷ</t>
  </si>
  <si>
    <t xml:space="preserve">株式会社　瀧野商店</t>
  </si>
  <si>
    <t xml:space="preserve">ﾀｷﾉｼﾖｳﾃﾝ</t>
  </si>
  <si>
    <t xml:space="preserve">有限会社　􁯥屋</t>
  </si>
  <si>
    <t xml:space="preserve">ﾏｽﾔ</t>
  </si>
  <si>
    <t xml:space="preserve">（株）重田組</t>
  </si>
  <si>
    <t xml:space="preserve">ｼｹﾀｸﾐ</t>
  </si>
  <si>
    <t xml:space="preserve">（株）ヤマックス</t>
  </si>
  <si>
    <t xml:space="preserve">ﾔﾏﾂｸｽ</t>
  </si>
  <si>
    <t xml:space="preserve">株式会社　サンキュー</t>
  </si>
  <si>
    <t xml:space="preserve">ｻﾝｷﾕ-</t>
  </si>
  <si>
    <t xml:space="preserve">（株）福井新聞折りこみセンタ－</t>
  </si>
  <si>
    <t xml:space="preserve">ﾌｸｲｼﾝﾌﾝｵﾘｺﾐ</t>
  </si>
  <si>
    <t xml:space="preserve">関西レコ－ドマネジメント（株）</t>
  </si>
  <si>
    <t xml:space="preserve">ｶﾝｻｲﾚｺ-ﾄﾏﾈｼ</t>
  </si>
  <si>
    <t xml:space="preserve">（株）国田ニユ－ライフ</t>
  </si>
  <si>
    <t xml:space="preserve">ｸﾆﾀﾆﾕ-ﾗｲﾌ</t>
  </si>
  <si>
    <t xml:space="preserve">有限会社　若杉</t>
  </si>
  <si>
    <t xml:space="preserve">ﾜｶｽｷ</t>
  </si>
  <si>
    <t xml:space="preserve">（株）丸幸建設</t>
  </si>
  <si>
    <t xml:space="preserve">ﾏﾙｺｳｹﾝｾﾂ</t>
  </si>
  <si>
    <t xml:space="preserve">（医）若永会</t>
  </si>
  <si>
    <t xml:space="preserve">ｼﾔｸｴｲｶｲ</t>
  </si>
  <si>
    <t xml:space="preserve">新日本設計（株）</t>
  </si>
  <si>
    <t xml:space="preserve">ｼﾝﾆﾎﾝｾﾂｹｲ</t>
  </si>
  <si>
    <t xml:space="preserve">北興産業（株）</t>
  </si>
  <si>
    <t xml:space="preserve">ﾎﾂｺｳｻﾝｷﾖｳ</t>
  </si>
  <si>
    <t xml:space="preserve">株式会社　アイガ－ド</t>
  </si>
  <si>
    <t xml:space="preserve">ｱｲｶ-ﾄ</t>
  </si>
  <si>
    <t xml:space="preserve">谷田部生コン　株式会社</t>
  </si>
  <si>
    <t xml:space="preserve">ﾔﾀﾍﾅﾏｺﾝ</t>
  </si>
  <si>
    <t xml:space="preserve">（有）ハマセ酒店</t>
  </si>
  <si>
    <t xml:space="preserve">ﾊﾏｾｻｹﾃﾝ</t>
  </si>
  <si>
    <t xml:space="preserve">株式会社　メフォス東日本</t>
  </si>
  <si>
    <t xml:space="preserve">ﾒﾌｵｽﾋｶｼﾆﾎﾝ</t>
  </si>
  <si>
    <t xml:space="preserve">ホクセイテック　株式会社</t>
  </si>
  <si>
    <t xml:space="preserve">ﾎｸｾｲﾃﾂｸ</t>
  </si>
  <si>
    <t xml:space="preserve">株式会社　若狭の恵</t>
  </si>
  <si>
    <t xml:space="preserve">ﾜｶｻﾉﾒｸﾐ</t>
  </si>
  <si>
    <t xml:space="preserve">（株）ハッピーライフ</t>
  </si>
  <si>
    <t xml:space="preserve">ﾊﾂﾋ-ﾗｲﾌ</t>
  </si>
  <si>
    <t xml:space="preserve">福井ダイハツ販売（株）</t>
  </si>
  <si>
    <t xml:space="preserve">ﾌｸｲﾀｲﾊﾂﾊﾝﾊ</t>
  </si>
  <si>
    <t xml:space="preserve">アルプス小浜（株）</t>
  </si>
  <si>
    <t xml:space="preserve">ｱﾙﾌｽｵﾊﾏ  ｶ</t>
  </si>
  <si>
    <t xml:space="preserve">（株）五輪</t>
  </si>
  <si>
    <t xml:space="preserve">ｺﾘﾝ</t>
  </si>
  <si>
    <t xml:space="preserve">株式会社　アイシン福井・サービス</t>
  </si>
  <si>
    <t xml:space="preserve">ｱｲｼﾝﾌｸｲｻ-ﾋｽ</t>
  </si>
  <si>
    <t xml:space="preserve">（株）ホームエネルギー北陸</t>
  </si>
  <si>
    <t xml:space="preserve">ﾎ-ﾑｴﾈﾙｷ-ﾎｸﾘ</t>
  </si>
  <si>
    <t xml:space="preserve">鳥羽建設（株）</t>
  </si>
  <si>
    <t xml:space="preserve">ﾄﾊｹﾝｾﾂ ｶﾌ </t>
  </si>
  <si>
    <t xml:space="preserve">有限会社　おおきど</t>
  </si>
  <si>
    <t xml:space="preserve">ｵｵｷﾄ</t>
  </si>
  <si>
    <t xml:space="preserve">（医）木村医院</t>
  </si>
  <si>
    <t xml:space="preserve">ｷﾑﾗｲｲﾝ</t>
  </si>
  <si>
    <t xml:space="preserve">小浜市建設業　協同組合</t>
  </si>
  <si>
    <t xml:space="preserve">ｵﾊﾏｼｹﾝｾﾂｷﾖ</t>
  </si>
  <si>
    <t xml:space="preserve">若狭実業　株式会社</t>
  </si>
  <si>
    <t xml:space="preserve">ﾜｶｻｼﾂｷﾖｳ</t>
  </si>
  <si>
    <t xml:space="preserve">伸海エンジニアリング　株式会社</t>
  </si>
  <si>
    <t xml:space="preserve">ｼﾝｶｲｴﾝｼﾆｱﾘﾝ</t>
  </si>
  <si>
    <t xml:space="preserve">日産プリンス福井販売（株）</t>
  </si>
  <si>
    <t xml:space="preserve">ﾆﾂｻﾝﾌﾘﾝｽﾌｸｲ</t>
  </si>
  <si>
    <t xml:space="preserve">株式会社　福井新聞販売センター</t>
  </si>
  <si>
    <t xml:space="preserve">ﾌｸｲｼﾝﾌﾝﾊﾝﾊ</t>
  </si>
  <si>
    <t xml:space="preserve">有限会社　若狭􂌾合環境センター</t>
  </si>
  <si>
    <t xml:space="preserve">ﾜｶｻｿｳｺｳｶﾝｷﾖ</t>
  </si>
  <si>
    <t xml:space="preserve">大飯生コン　株式会社</t>
  </si>
  <si>
    <t xml:space="preserve">ｵｵｲﾅﾏｺﾝ  KK </t>
  </si>
  <si>
    <t xml:space="preserve">ネッツトヨタ福井　株式会社</t>
  </si>
  <si>
    <t xml:space="preserve">ﾈﾂﾂﾄﾖﾀﾌｸｲ</t>
  </si>
  <si>
    <t xml:space="preserve">（株）福井新聞ＰＲセンタ－</t>
  </si>
  <si>
    <t xml:space="preserve">ﾌｸｲｼﾝﾌﾝﾋ-ｱ</t>
  </si>
  <si>
    <t xml:space="preserve">小川電設工業　株式会社</t>
  </si>
  <si>
    <t xml:space="preserve">ｵｶﾜﾃﾝｾﾂｺｳｷ</t>
  </si>
  <si>
    <t xml:space="preserve">有限会社　せ　く　み　屋</t>
  </si>
  <si>
    <t xml:space="preserve">ｾｸﾐﾔ</t>
  </si>
  <si>
    <t xml:space="preserve">京福コンサルタント　株式会社</t>
  </si>
  <si>
    <t xml:space="preserve">ｹｲﾌｸｺﾝｻﾙﾀﾝﾄK</t>
  </si>
  <si>
    <t xml:space="preserve">（株）福銀リ－ス</t>
  </si>
  <si>
    <t xml:space="preserve">ﾌｸｷﾝﾘ-ｽ</t>
  </si>
  <si>
    <t xml:space="preserve">株式会社　ニシエフ</t>
  </si>
  <si>
    <t xml:space="preserve">ﾆｼｴﾌ</t>
  </si>
  <si>
    <t xml:space="preserve">福井システムズ　株式会社</t>
  </si>
  <si>
    <t xml:space="preserve">ﾌｸｲｼｽﾃﾑｽ</t>
  </si>
  <si>
    <t xml:space="preserve">株式会社　ファーマみらい</t>
  </si>
  <si>
    <t xml:space="preserve">ﾌｱ-ﾏﾐﾗｲ</t>
  </si>
  <si>
    <t xml:space="preserve">小浜製綱　株式会社</t>
  </si>
  <si>
    <t xml:space="preserve">ｵﾊﾏｾｲｺｳ</t>
  </si>
  <si>
    <t xml:space="preserve">富士フイルムＢＩ福井　株式会社</t>
  </si>
  <si>
    <t xml:space="preserve">ﾌｼﾌｲﾙﾑﾋ-ｱｲ</t>
  </si>
  <si>
    <t xml:space="preserve">宇野酸素（株）</t>
  </si>
  <si>
    <t xml:space="preserve">ｳﾉｻﾝｿ</t>
  </si>
  <si>
    <t xml:space="preserve">株式会社　三洋堂書店</t>
  </si>
  <si>
    <t xml:space="preserve">ｻﾝﾖｳﾄｳｼﾖﾃﾝ</t>
  </si>
  <si>
    <t xml:space="preserve">極東サービスエンジニアリング　株式会社</t>
  </si>
  <si>
    <t xml:space="preserve">ｷﾖｸﾄｳｻ-ﾋｽｴﾝ</t>
  </si>
  <si>
    <t xml:space="preserve">株式会社　ゲオストア</t>
  </si>
  <si>
    <t xml:space="preserve">ｹｵｽﾄｱ</t>
  </si>
  <si>
    <t xml:space="preserve">株式会社　光洋フードサービス</t>
  </si>
  <si>
    <t xml:space="preserve">ｺｳﾖｳﾌ-ﾄｻ-ﾋ</t>
  </si>
  <si>
    <t xml:space="preserve">関電サービス（株）</t>
  </si>
  <si>
    <t xml:space="preserve">ｶﾝﾃﾝｻ-ﾋｽ</t>
  </si>
  <si>
    <t xml:space="preserve">東海リオン　株式会社</t>
  </si>
  <si>
    <t xml:space="preserve">ﾄｳｶｲﾘｵﾝ</t>
  </si>
  <si>
    <t xml:space="preserve">ニチコンワカサ　株式会社</t>
  </si>
  <si>
    <t xml:space="preserve">ﾆﾁｺﾝﾜｶｻ</t>
  </si>
  <si>
    <t xml:space="preserve">株式会社　アイビックス</t>
  </si>
  <si>
    <t xml:space="preserve">ｱｲﾋﾂｸｽ</t>
  </si>
  <si>
    <t xml:space="preserve">日清医療食品　株式会社</t>
  </si>
  <si>
    <t xml:space="preserve">ﾆﾂｼﾝｲﾘﾖｳｼﾖｸﾋ</t>
  </si>
  <si>
    <t xml:space="preserve">西日本高速道路サ－ビス　関西　株式会社</t>
  </si>
  <si>
    <t xml:space="preserve">ﾆｼﾆﾎﾝｺｳｿｸﾄｳ</t>
  </si>
  <si>
    <t xml:space="preserve">福井トヨタ　株式会社</t>
  </si>
  <si>
    <t xml:space="preserve">ﾌｸｲﾄﾖﾀ</t>
  </si>
  <si>
    <t xml:space="preserve">株式会社　Ｖｉｄａｗａｙ</t>
  </si>
  <si>
    <t xml:space="preserve">ｳｲﾀｳｴｲ</t>
  </si>
  <si>
    <t xml:space="preserve">株式会社　ヤクルト北陸</t>
  </si>
  <si>
    <t xml:space="preserve">ﾔｸﾙﾄﾎｸﾘｸ</t>
  </si>
  <si>
    <t xml:space="preserve">れいなん　森林組合</t>
  </si>
  <si>
    <t xml:space="preserve">ﾚｲﾅﾝｼﾝﾘﾝｸﾐｱｲ</t>
  </si>
  <si>
    <t xml:space="preserve">小浜　信用金庫</t>
  </si>
  <si>
    <t xml:space="preserve">ｵﾊﾏｼﾝﾖｳｷﾝｺ</t>
  </si>
  <si>
    <t xml:space="preserve">（株）福井新聞社</t>
  </si>
  <si>
    <t xml:space="preserve">ﾌｸｲｼﾝﾌﾝｼﾔ</t>
  </si>
  <si>
    <t xml:space="preserve">福井テレビジョン放送（株）</t>
  </si>
  <si>
    <t xml:space="preserve">ﾌｸｲﾃﾚﾋｼﾖﾝﾎ</t>
  </si>
  <si>
    <t xml:space="preserve">株式会社　アヤハディオ</t>
  </si>
  <si>
    <t xml:space="preserve">ｱﾔﾊﾃｲｵ</t>
  </si>
  <si>
    <t xml:space="preserve">セコム北陸　株式会社</t>
  </si>
  <si>
    <t xml:space="preserve">ｾｺﾑﾎｸﾘｸ</t>
  </si>
  <si>
    <t xml:space="preserve">ハーベスト　株式会社</t>
  </si>
  <si>
    <t xml:space="preserve">ﾊ-ﾍｽﾄ</t>
  </si>
  <si>
    <t xml:space="preserve">福井鉄道（株）</t>
  </si>
  <si>
    <t xml:space="preserve">ﾌｸｲﾃﾂﾄｳ</t>
  </si>
  <si>
    <t xml:space="preserve">福井県漁業　協同組合連合会</t>
  </si>
  <si>
    <t xml:space="preserve">ﾌｸｲｹﾝｷﾖｷﾖｳ</t>
  </si>
  <si>
    <t xml:space="preserve">株式会社　中日新聞社</t>
  </si>
  <si>
    <t xml:space="preserve">ﾁﾕｳﾆﾁｼﾝﾌﾝｼﾔ</t>
  </si>
  <si>
    <t xml:space="preserve">株式会社　クリハラント</t>
  </si>
  <si>
    <t xml:space="preserve">ｸﾘﾊﾗﾝﾄ</t>
  </si>
  <si>
    <t xml:space="preserve">株式会社　クォ－ドコ－ポレ－ション</t>
  </si>
  <si>
    <t xml:space="preserve">ｸｵ-ﾄｺ-ﾎﾚ-ｼ</t>
  </si>
  <si>
    <t xml:space="preserve">株式会社　ユタカファーマシー</t>
  </si>
  <si>
    <t xml:space="preserve">ﾕﾀｶﾌｱ-ﾏｼ-</t>
  </si>
  <si>
    <t xml:space="preserve">株式会社　バロー</t>
  </si>
  <si>
    <t xml:space="preserve">ﾊﾛ-</t>
  </si>
  <si>
    <t xml:space="preserve">株式会社　光洋ショッププラス</t>
  </si>
  <si>
    <t xml:space="preserve">ｺｳﾖｳｼﾖﾂﾌﾌﾗ</t>
  </si>
  <si>
    <t xml:space="preserve">進工業（株）</t>
  </si>
  <si>
    <t xml:space="preserve">ｽｽﾑｺｳｷﾖｳ</t>
  </si>
  <si>
    <t xml:space="preserve">大鉄工業　株式会社</t>
  </si>
  <si>
    <t xml:space="preserve">ﾀｲﾃﾂｺｳｷﾖｳ</t>
  </si>
  <si>
    <t xml:space="preserve">三協テック　株式会社</t>
  </si>
  <si>
    <t xml:space="preserve">ｻﾝｷﾖｳﾃﾂｸ</t>
  </si>
  <si>
    <t xml:space="preserve">株式会社　システムハウスアールアンドシー</t>
  </si>
  <si>
    <t xml:space="preserve">ｼｽﾃﾑﾊｳｽｱ-ﾙｱﾝ</t>
  </si>
  <si>
    <t xml:space="preserve">株式会社　関西ケーズデンキ</t>
  </si>
  <si>
    <t xml:space="preserve">ｶﾝｻｲｹ-ｽﾃﾝｷ</t>
  </si>
  <si>
    <t xml:space="preserve">北陸　労働金庫</t>
  </si>
  <si>
    <t xml:space="preserve">ﾎｸﾘｸﾛｳﾄｳｷﾝｺ</t>
  </si>
  <si>
    <t xml:space="preserve">三谷商事（株）</t>
  </si>
  <si>
    <t xml:space="preserve">ﾐﾀﾆｼﾖｳｼ</t>
  </si>
  <si>
    <t xml:space="preserve">日本調剤　株式会社</t>
  </si>
  <si>
    <t xml:space="preserve">ﾆﾎﾝﾁﾖｳｻｲ</t>
  </si>
  <si>
    <t xml:space="preserve">福井県民生活協同組合</t>
  </si>
  <si>
    <t xml:space="preserve">ﾌｸｲｹﾝﾐﾝｾｲｶﾂ</t>
  </si>
  <si>
    <t xml:space="preserve">株式会社　ニチイ学館</t>
  </si>
  <si>
    <t xml:space="preserve">ﾆﾁｲｶﾂｶﾝ</t>
  </si>
  <si>
    <t xml:space="preserve">佐川急便　株式会社</t>
  </si>
  <si>
    <t xml:space="preserve">ｻｶﾜｷﾕｳﾋﾝｶﾌ</t>
  </si>
  <si>
    <t xml:space="preserve">（株）福邦銀行</t>
  </si>
  <si>
    <t xml:space="preserve">ﾌｸﾎｳｷﾝｺｳ</t>
  </si>
  <si>
    <t xml:space="preserve">オルガノ　株式会社</t>
  </si>
  <si>
    <t xml:space="preserve">ｵﾙｶﾉ</t>
  </si>
  <si>
    <t xml:space="preserve">東日本信用漁業　協同組合連合会</t>
  </si>
  <si>
    <t xml:space="preserve">ﾋｶｼﾆﾎﾝｼﾝﾖｳｷ</t>
  </si>
  <si>
    <t xml:space="preserve">株式会社　福井銀行</t>
  </si>
  <si>
    <t xml:space="preserve">ﾌｸｲｷﾝｺｳ</t>
  </si>
  <si>
    <t xml:space="preserve">極東開発工業　株式会社</t>
  </si>
  <si>
    <t xml:space="preserve">ｷﾖｸﾄｳｶｲﾊﾂｺｳｷ</t>
  </si>
  <si>
    <t xml:space="preserve">日本道路　株式会社</t>
  </si>
  <si>
    <t xml:space="preserve">ﾆﾎﾝﾄｳﾛ</t>
  </si>
  <si>
    <t xml:space="preserve">東芝エレベータ　株式会社</t>
  </si>
  <si>
    <t xml:space="preserve">ﾄｳｼﾊｴﾚﾍ-ﾀｶ</t>
  </si>
  <si>
    <t xml:space="preserve">株式会社　コメリ</t>
  </si>
  <si>
    <t xml:space="preserve">ｺﾒﾘ</t>
  </si>
  <si>
    <t xml:space="preserve">株式会社　関電エネルギーソリューション</t>
  </si>
  <si>
    <t xml:space="preserve">ｶﾝﾃﾝｴﾈﾙｷ-ｿ</t>
  </si>
  <si>
    <t xml:space="preserve">（株）きんでん</t>
  </si>
  <si>
    <t xml:space="preserve">ｷﾝﾃﾝ</t>
  </si>
  <si>
    <t xml:space="preserve">ヤマト運輸　株式会社</t>
  </si>
  <si>
    <t xml:space="preserve">ﾔﾏﾄｳﾝﾕ</t>
  </si>
  <si>
    <t xml:space="preserve">西日本旅客鉄道（株）</t>
  </si>
  <si>
    <t xml:space="preserve">ﾆｼﾆﾎﾝﾘﾖｶｸﾃﾂﾄ</t>
  </si>
  <si>
    <t xml:space="preserve">第一生命保険　株式会社</t>
  </si>
  <si>
    <t xml:space="preserve">ﾀｲｲﾁｾｲﾒｲﾎｹﾝ</t>
  </si>
  <si>
    <t xml:space="preserve">合同会社　ＴＡＮＡＫＡ</t>
  </si>
  <si>
    <t xml:space="preserve">ﾀﾅｶ</t>
  </si>
  <si>
    <t xml:space="preserve">株式会社　ユーシン</t>
  </si>
  <si>
    <t xml:space="preserve">ﾕ-ｼﾝ</t>
  </si>
  <si>
    <t xml:space="preserve">株式会社　竹内工業</t>
  </si>
  <si>
    <t xml:space="preserve">ﾀｹｳﾁｺｳｷﾖｳ</t>
  </si>
  <si>
    <t xml:space="preserve">株式会社　朝日屋</t>
  </si>
  <si>
    <t xml:space="preserve">ｱｻﾋﾔ</t>
  </si>
  <si>
    <t xml:space="preserve">株式会社　ＫＡＤＵアシスト</t>
  </si>
  <si>
    <t xml:space="preserve">ｶﾂｱｼｽﾄ</t>
  </si>
  <si>
    <t xml:space="preserve">合同会社　ＫＮＥＷ</t>
  </si>
  <si>
    <t xml:space="preserve">ﾆﾕ-</t>
  </si>
  <si>
    <t xml:space="preserve">（有）大道プロパン</t>
  </si>
  <si>
    <t xml:space="preserve">ﾀｲﾄｳﾌﾛﾊﾝ</t>
  </si>
  <si>
    <t xml:space="preserve">9210002013994</t>
  </si>
  <si>
    <t xml:space="preserve">（有）リ－ブルテラダ</t>
  </si>
  <si>
    <t xml:space="preserve">ﾘ-ﾌﾙﾃﾗﾀ</t>
  </si>
  <si>
    <t xml:space="preserve">（有）􁮞原食品</t>
  </si>
  <si>
    <t xml:space="preserve">ﾏﾂﾊﾗｼﾖｸﾋﾝ</t>
  </si>
  <si>
    <t xml:space="preserve">（有）伊勢産業</t>
  </si>
  <si>
    <t xml:space="preserve">ｲｾｻﾝｷﾖｳ</t>
  </si>
  <si>
    <t xml:space="preserve">（有）三国設備</t>
  </si>
  <si>
    <t xml:space="preserve">ﾐｸﾆｾﾂﾋ</t>
  </si>
  <si>
    <t xml:space="preserve">（有）バンビ</t>
  </si>
  <si>
    <t xml:space="preserve">ﾊﾝﾋ</t>
  </si>
  <si>
    <t xml:space="preserve">（有）オフィスわかさ</t>
  </si>
  <si>
    <t xml:space="preserve">ｵﾌｲｽﾜｶｻ</t>
  </si>
  <si>
    <t xml:space="preserve">（有）カワショウ</t>
  </si>
  <si>
    <t xml:space="preserve">ｶﾜｼﾖｳ</t>
  </si>
  <si>
    <t xml:space="preserve">清水創建　有限会社</t>
  </si>
  <si>
    <t xml:space="preserve">ｼﾐﾂｿｳｹﾝ</t>
  </si>
  <si>
    <t xml:space="preserve">有限会社　光啓商事</t>
  </si>
  <si>
    <t xml:space="preserve">ｺｳｹｲｼﾖｳｼ</t>
  </si>
  <si>
    <t xml:space="preserve">株式会社　森長組</t>
  </si>
  <si>
    <t xml:space="preserve">ﾓﾘﾅｶｸﾐ</t>
  </si>
  <si>
    <t xml:space="preserve">若狭レッカーサービス　株式会社</t>
  </si>
  <si>
    <t xml:space="preserve">ﾜｶｻﾚﾂｶ-ｻ-ﾋｽ</t>
  </si>
  <si>
    <t xml:space="preserve">株式会社　イシヅカ</t>
  </si>
  <si>
    <t xml:space="preserve">ｲｼﾂｶ</t>
  </si>
  <si>
    <t xml:space="preserve">（有）泰幸商事</t>
  </si>
  <si>
    <t xml:space="preserve">ﾀｲｺｳｼﾖｳｼ</t>
  </si>
  <si>
    <t xml:space="preserve">（有）平田化粧品店</t>
  </si>
  <si>
    <t xml:space="preserve">ﾋﾗﾀｹｼﾖｳﾋﾝﾃﾝ</t>
  </si>
  <si>
    <t xml:space="preserve">株式会社　成瀬</t>
  </si>
  <si>
    <t xml:space="preserve">ﾅﾙｾ</t>
  </si>
  <si>
    <t xml:space="preserve">株式会社　はな</t>
  </si>
  <si>
    <t xml:space="preserve">ﾊﾅ</t>
  </si>
  <si>
    <t xml:space="preserve">有限会社　石田源三郎商店</t>
  </si>
  <si>
    <t xml:space="preserve">ｲｼﾀｹﾝｻﾌﾛ</t>
  </si>
  <si>
    <t xml:space="preserve">（有）せいわ箸店</t>
  </si>
  <si>
    <t xml:space="preserve">ｾｲﾜﾊｼﾃﾝ</t>
  </si>
  <si>
    <t xml:space="preserve">7210001013948</t>
  </si>
  <si>
    <t xml:space="preserve">株式会社　斉藤経営</t>
  </si>
  <si>
    <t xml:space="preserve">ｻｲﾄｳｹｲｴｲ</t>
  </si>
  <si>
    <t xml:space="preserve">5210001013933</t>
  </si>
  <si>
    <t xml:space="preserve">株式会社　ファニーアート</t>
  </si>
  <si>
    <t xml:space="preserve">ﾌｱﾆ-ｱ-ﾄ</t>
  </si>
  <si>
    <t xml:space="preserve">7210001013956</t>
  </si>
  <si>
    <t xml:space="preserve">（株）志保重</t>
  </si>
  <si>
    <t xml:space="preserve">ｼﾎｼﾕｳ</t>
  </si>
  <si>
    <t xml:space="preserve">3210002013752</t>
  </si>
  <si>
    <t xml:space="preserve">株式会社　幸池建材</t>
  </si>
  <si>
    <t xml:space="preserve">ｺｳｲｹｹﾝｻｲ</t>
  </si>
  <si>
    <t xml:space="preserve">6210001014212</t>
  </si>
  <si>
    <t xml:space="preserve">（株）Ｂ．Ｐ．Ｆ</t>
  </si>
  <si>
    <t xml:space="preserve">ﾋ-ﾋ-ｴﾌ</t>
  </si>
  <si>
    <t xml:space="preserve">2010401093920</t>
  </si>
  <si>
    <t xml:space="preserve">（株）すき􁜏</t>
  </si>
  <si>
    <t xml:space="preserve">ｽｷﾔ</t>
  </si>
  <si>
    <t xml:space="preserve">3140001101540</t>
  </si>
  <si>
    <t xml:space="preserve">株式会社　丸亀製麺</t>
  </si>
  <si>
    <t xml:space="preserve">ﾏﾙｶﾒｾｲﾒﾝ</t>
  </si>
  <si>
    <t xml:space="preserve">3210001010593</t>
  </si>
  <si>
    <t xml:space="preserve">若越印刷　株式会社</t>
  </si>
  <si>
    <t xml:space="preserve">ｼﾔｸｴﾂｲﾝｻﾂ</t>
  </si>
  <si>
    <t xml:space="preserve">9210001013995</t>
  </si>
  <si>
    <t xml:space="preserve">株式会社　直組</t>
  </si>
  <si>
    <t xml:space="preserve">ﾅｵｸﾐ</t>
  </si>
  <si>
    <t xml:space="preserve">8210001014029</t>
  </si>
  <si>
    <t xml:space="preserve">藤田電機　株式会社</t>
  </si>
  <si>
    <t xml:space="preserve">ﾌｼﾀﾃﾝｷｶﾌｼ</t>
  </si>
  <si>
    <t xml:space="preserve">3210001004348</t>
  </si>
  <si>
    <t xml:space="preserve">ワコ－電機（株）</t>
  </si>
  <si>
    <t xml:space="preserve">ﾜｺ-ﾃﾝｷ</t>
  </si>
  <si>
    <t xml:space="preserve">5210001014345</t>
  </si>
  <si>
    <t xml:space="preserve">株式会社　アシュワ</t>
  </si>
  <si>
    <t xml:space="preserve">ｱｼﾕﾜ</t>
  </si>
  <si>
    <t xml:space="preserve">1210001014191</t>
  </si>
  <si>
    <t xml:space="preserve">（株）光陽</t>
  </si>
  <si>
    <t xml:space="preserve">ｺｳﾖｳ</t>
  </si>
  <si>
    <t xml:space="preserve">8210001014350</t>
  </si>
  <si>
    <t xml:space="preserve">芝浦ハイテック（株）</t>
  </si>
  <si>
    <t xml:space="preserve">ｼﾊｳﾗﾊｲﾃﾂｸ ｶ</t>
  </si>
  <si>
    <t xml:space="preserve">8290801010418</t>
  </si>
  <si>
    <t xml:space="preserve">日本電測機（株）</t>
  </si>
  <si>
    <t xml:space="preserve">ﾆﾎﾝﾃﾝｿｸｷ</t>
  </si>
  <si>
    <t xml:space="preserve">4120001050672</t>
  </si>
  <si>
    <t xml:space="preserve">􁮞尾　株式会社</t>
  </si>
  <si>
    <t xml:space="preserve">ﾏﾂｵ</t>
  </si>
  <si>
    <t xml:space="preserve">4210001014214</t>
  </si>
  <si>
    <t xml:space="preserve">芝浦自販機　株式会社</t>
  </si>
  <si>
    <t xml:space="preserve">ｼﾊｳﾗｼﾊﾝｷ</t>
  </si>
  <si>
    <t xml:space="preserve">5200001003266</t>
  </si>
  <si>
    <t xml:space="preserve">たんぽぽ薬局　株式会社</t>
  </si>
  <si>
    <t xml:space="preserve">ﾀﾝﾎﾎﾔﾂｷﾖｸ</t>
  </si>
  <si>
    <t xml:space="preserve">6020001018422</t>
  </si>
  <si>
    <t xml:space="preserve">ＪＦＥ環境サービス　株式会社</t>
  </si>
  <si>
    <t xml:space="preserve">ｼｴｲｴﾌｲ-ｶﾝｷﾖ</t>
  </si>
  <si>
    <t xml:space="preserve">ＥＮＥＯＳグローブエナジー（株）</t>
  </si>
  <si>
    <t xml:space="preserve">ｴﾈｵｽｸﾛ-ﾌｴﾅ</t>
  </si>
  <si>
    <t xml:space="preserve">株式会社　関電アメニックス</t>
  </si>
  <si>
    <t xml:space="preserve">ｶﾝﾃﾝｱﾒﾆﾂｸｽ</t>
  </si>
  <si>
    <t xml:space="preserve">株式会社　レンタルのニッケン</t>
  </si>
  <si>
    <t xml:space="preserve">ﾚﾝﾀﾙﾉﾆﾂｹﾝ</t>
  </si>
  <si>
    <t xml:space="preserve">株式会社　ガイア－ト</t>
  </si>
  <si>
    <t xml:space="preserve">ｶｲｱ-ﾄ</t>
  </si>
  <si>
    <t xml:space="preserve">（株）Ｇ－７・オート・サービス</t>
  </si>
  <si>
    <t xml:space="preserve">ｼ-ｾﾌﾝｵ-ﾄｻ-</t>
  </si>
  <si>
    <t xml:space="preserve">ＮＴＴビジネスソリューションズ　株式会社</t>
  </si>
  <si>
    <t xml:space="preserve">ｴﾇﾃｲﾃｲﾋｼﾈｽ</t>
  </si>
  <si>
    <t xml:space="preserve">三菱電機ビルソリューションズ（株）</t>
  </si>
  <si>
    <t xml:space="preserve">ﾐﾂﾋｼﾃﾝｷﾋﾙ</t>
  </si>
  <si>
    <t xml:space="preserve">リコージャパン　株式会社</t>
  </si>
  <si>
    <t xml:space="preserve">ﾘｺ-ｼﾔﾊﾝ</t>
  </si>
  <si>
    <t xml:space="preserve">芦森工業（株）</t>
  </si>
  <si>
    <t xml:space="preserve">ｱｼﾓﾘｺｳｷﾖｳ</t>
  </si>
  <si>
    <t xml:space="preserve">ＢＩＰＲＯＧＹ　株式会社</t>
  </si>
  <si>
    <t xml:space="preserve">ﾋﾌﾛｼ-</t>
  </si>
  <si>
    <t xml:space="preserve">アクサ生命保険　株式会社</t>
  </si>
  <si>
    <t xml:space="preserve">ｱｸｻｾｲﾒｲﾎｹﾝ</t>
  </si>
  <si>
    <t xml:space="preserve">東京海上日動火災保険（株）</t>
  </si>
  <si>
    <t xml:space="preserve">ﾄｳｷﾖｳｶｲｼﾖｳﾆ</t>
  </si>
  <si>
    <t xml:space="preserve">朝日生命保険　相互会社</t>
  </si>
  <si>
    <t xml:space="preserve">ｱｻﾋｾｲﾒｲﾎｹﾝｿｳ</t>
  </si>
  <si>
    <t xml:space="preserve">関西電力（株）</t>
  </si>
  <si>
    <t xml:space="preserve">ｶﾝｻｲﾃﾝﾘﾖｸ</t>
  </si>
  <si>
    <t xml:space="preserve">関西電力送配電　株式会社</t>
  </si>
  <si>
    <t xml:space="preserve">ｶﾝｻｲﾃﾝﾘﾖｸｿｳ</t>
  </si>
  <si>
    <t xml:space="preserve">日本郵便　株式会社</t>
  </si>
  <si>
    <t xml:space="preserve">ﾆﾂﾎﾝﾕｳﾋﾝ</t>
  </si>
  <si>
    <t xml:space="preserve">住友生命保険（相）</t>
  </si>
  <si>
    <t xml:space="preserve">ｽﾐﾄﾓｾｲﾒｲﾎｹﾝ</t>
  </si>
  <si>
    <t xml:space="preserve">明治安田生命保険　相互会社</t>
  </si>
  <si>
    <t xml:space="preserve">ﾒｲｼﾔｽﾀｾｲﾒｲ</t>
  </si>
  <si>
    <t xml:space="preserve">日本生命保険（相）</t>
  </si>
  <si>
    <t xml:space="preserve">ﾆﾎﾝｾｲﾒｲﾎｹﾝ</t>
  </si>
  <si>
    <t xml:space="preserve">一般社団法人　未来公共嘱託登記土地􁜏屋調査士協会</t>
  </si>
  <si>
    <t xml:space="preserve">ﾐﾗｲｺｳｷﾖｳｼﾖｸﾀ</t>
  </si>
  <si>
    <t xml:space="preserve">福島建設　株式会社</t>
  </si>
  <si>
    <t xml:space="preserve">ﾌｸｼﾏｹﾝｾﾂ</t>
  </si>
  <si>
    <t xml:space="preserve">株式会社　わかさ</t>
  </si>
  <si>
    <t xml:space="preserve">ﾜｶｻ</t>
  </si>
  <si>
    <t xml:space="preserve">株式会社　Ｆｏｒｅｓｔ</t>
  </si>
  <si>
    <t xml:space="preserve">ﾌｵﾚｽﾄ</t>
  </si>
  <si>
    <t xml:space="preserve">株式会社　宮原工業</t>
  </si>
  <si>
    <t xml:space="preserve">ﾐﾔﾊﾗｺｳｷﾖｳ</t>
  </si>
  <si>
    <t xml:space="preserve">株式会社　内方工務店</t>
  </si>
  <si>
    <t xml:space="preserve">ｳﾁｶﾀｺｳﾑﾃﾝ</t>
  </si>
  <si>
    <t xml:space="preserve">株式会社　Ａｚｕｍｉｎｏ</t>
  </si>
  <si>
    <t xml:space="preserve">ｱｽﾐﾉ</t>
  </si>
  <si>
    <t xml:space="preserve">株式会社　レガーレ</t>
  </si>
  <si>
    <t xml:space="preserve">ﾚｶ-ﾚ</t>
  </si>
  <si>
    <t xml:space="preserve">株式会社　Ｍｉｙｕｋｉ</t>
  </si>
  <si>
    <t xml:space="preserve">ﾐﾕｷ</t>
  </si>
  <si>
    <t xml:space="preserve">株式会社　エンヤ</t>
  </si>
  <si>
    <t xml:space="preserve">ｴﾝﾔ</t>
  </si>
  <si>
    <t xml:space="preserve">株式会社　浜勢</t>
  </si>
  <si>
    <t xml:space="preserve">ﾊﾏｾｲ</t>
  </si>
  <si>
    <t xml:space="preserve">株式会社　Ｓｈｅｌｌ</t>
  </si>
  <si>
    <t xml:space="preserve">ｼｴﾙ</t>
  </si>
  <si>
    <t xml:space="preserve">株式会社　若狭急便センター</t>
  </si>
  <si>
    <t xml:space="preserve">ﾜｶｻｷﾕｳﾋﾝｾﾝﾀ</t>
  </si>
  <si>
    <t xml:space="preserve">有限会社　鍵仙倉谷商店</t>
  </si>
  <si>
    <t xml:space="preserve">ｶｷｾﾝｸﾗﾀﾆｼﾖｳ</t>
  </si>
  <si>
    <t xml:space="preserve">若狭興産　有限会社</t>
  </si>
  <si>
    <t xml:space="preserve">ﾜｶｻｺｳｻﾝ</t>
  </si>
  <si>
    <t xml:space="preserve">（有）ケイエムサービス</t>
  </si>
  <si>
    <t xml:space="preserve">ｹｲｴﾑｻ-ﾋｽ</t>
  </si>
  <si>
    <t xml:space="preserve">株式会社　サカエ</t>
  </si>
  <si>
    <t xml:space="preserve">ｻｶｴ</t>
  </si>
  <si>
    <t xml:space="preserve">有限会社　前田技工</t>
  </si>
  <si>
    <t xml:space="preserve">ﾏｴﾀｷｺｳ</t>
  </si>
  <si>
    <t xml:space="preserve">有限会社　大　入　号</t>
  </si>
  <si>
    <t xml:space="preserve">ｵｵｲﾘｺｳ</t>
  </si>
  <si>
    <t xml:space="preserve">有限会社　下中インサツ</t>
  </si>
  <si>
    <t xml:space="preserve">ｼﾀﾅｶｲﾝｻﾂ</t>
  </si>
  <si>
    <t xml:space="preserve">（有）田中コンタクトレンズ</t>
  </si>
  <si>
    <t xml:space="preserve">ﾀﾅｶｺﾝﾀｸﾄﾚﾝｽ</t>
  </si>
  <si>
    <t xml:space="preserve">株式会社　パティシェリー岡本</t>
  </si>
  <si>
    <t xml:space="preserve">ﾊﾃｲｼｴﾘ-ｵｶﾓﾄ</t>
  </si>
  <si>
    <t xml:space="preserve">（有）カ－・パレス・ユ－</t>
  </si>
  <si>
    <t xml:space="preserve">ｶ-ﾊﾚｽﾕ-</t>
  </si>
  <si>
    <t xml:space="preserve">有限会社　富士制電</t>
  </si>
  <si>
    <t xml:space="preserve">ﾌｼｾｲﾃﾝ</t>
  </si>
  <si>
    <t xml:space="preserve">（有）ケアライフ光</t>
  </si>
  <si>
    <t xml:space="preserve">ｹｱﾗｲﾌ ﾋｶﾘ</t>
  </si>
  <si>
    <t xml:space="preserve">（有）伸和建</t>
  </si>
  <si>
    <t xml:space="preserve">ｼﾝﾜｹﾝ</t>
  </si>
  <si>
    <t xml:space="preserve">株式会社　タガヤス</t>
  </si>
  <si>
    <t xml:space="preserve">ﾀｶﾔｽ</t>
  </si>
  <si>
    <t xml:space="preserve">（有）フタバヤ</t>
  </si>
  <si>
    <t xml:space="preserve">ﾌﾀﾊﾔ</t>
  </si>
  <si>
    <t xml:space="preserve">（有）アサヒ印刷所</t>
  </si>
  <si>
    <t xml:space="preserve">ｱｻﾋｲﾝｻﾂｼﾖ</t>
  </si>
  <si>
    <t xml:space="preserve">（有）岸田不動産</t>
  </si>
  <si>
    <t xml:space="preserve">ｷｼﾀﾌﾄｳｻﾝ</t>
  </si>
  <si>
    <t xml:space="preserve">有限会社　􂓟商</t>
  </si>
  <si>
    <t xml:space="preserve">ﾌﾅｼﾖｳ</t>
  </si>
  <si>
    <t xml:space="preserve">有限会社　山崎工業</t>
  </si>
  <si>
    <t xml:space="preserve">ﾔﾏｻｷｺｳｷﾖｳ</t>
  </si>
  <si>
    <t xml:space="preserve">株式会社　松葉</t>
  </si>
  <si>
    <t xml:space="preserve">ﾏﾂﾊ</t>
  </si>
  <si>
    <t xml:space="preserve">株式会社　広成</t>
  </si>
  <si>
    <t xml:space="preserve">ﾋﾛﾅﾘ</t>
  </si>
  <si>
    <t xml:space="preserve">有限会社　キャストコミュニケーションズ</t>
  </si>
  <si>
    <t xml:space="preserve">ｷﾔｽﾄｺﾐﾕﾆｹ-ｼﾖ</t>
  </si>
  <si>
    <t xml:space="preserve">合同会社　なかなた農園</t>
  </si>
  <si>
    <t xml:space="preserve">ﾅｶﾅﾀﾉｳｴﾝ</t>
  </si>
  <si>
    <t xml:space="preserve">ＡＯＩＫＥエンタープライズ　株式会社</t>
  </si>
  <si>
    <t xml:space="preserve">ｱｵｲｹｴﾝﾀ-ﾌﾗｲ</t>
  </si>
  <si>
    <t xml:space="preserve">株式会社　若廣</t>
  </si>
  <si>
    <t xml:space="preserve">ﾜｶﾋﾛ</t>
  </si>
  <si>
    <t xml:space="preserve">株式会社　えにし</t>
  </si>
  <si>
    <t xml:space="preserve">ｴﾆｼ</t>
  </si>
  <si>
    <t xml:space="preserve">株式会社　めぐみふぁーむ</t>
  </si>
  <si>
    <t xml:space="preserve">ﾒｸﾐﾌｱ-ﾑ</t>
  </si>
  <si>
    <t xml:space="preserve">有限会社　若狭葬祭</t>
  </si>
  <si>
    <t xml:space="preserve">ﾜｶｻｿｳｻｲ</t>
  </si>
  <si>
    <t xml:space="preserve">（有）マルゼン</t>
  </si>
  <si>
    <t xml:space="preserve">ﾏﾙｾﾝ</t>
  </si>
  <si>
    <t xml:space="preserve">鴻商事　株式会社</t>
  </si>
  <si>
    <t xml:space="preserve">ｵｵﾄﾘｼﾖｳｼ</t>
  </si>
  <si>
    <t xml:space="preserve">おおぞらライフデザイン　株式会社</t>
  </si>
  <si>
    <t xml:space="preserve">ｵｵｿﾗﾗｲﾌﾃｻ</t>
  </si>
  <si>
    <t xml:space="preserve">（株）山下商事</t>
  </si>
  <si>
    <t xml:space="preserve">ﾔﾏｼﾀｼﾖｳｼ</t>
  </si>
  <si>
    <t xml:space="preserve">株式会社　小浜鉄工所</t>
  </si>
  <si>
    <t xml:space="preserve">ｵﾊﾏﾃﾂｺｳｼﾖ</t>
  </si>
  <si>
    <t xml:space="preserve">株式会社　大下博商店</t>
  </si>
  <si>
    <t xml:space="preserve">ｵｵｼﾀﾋﾛｼｼﾖｳﾃﾝ</t>
  </si>
  <si>
    <t xml:space="preserve">藤井自動車（株）</t>
  </si>
  <si>
    <t xml:space="preserve">ﾌｼｲｼﾄｳｼﾔK</t>
  </si>
  <si>
    <t xml:space="preserve">（有）􁮞治</t>
  </si>
  <si>
    <t xml:space="preserve">ﾏﾂｼ</t>
  </si>
  <si>
    <t xml:space="preserve">株式会社　ラボ</t>
  </si>
  <si>
    <t xml:space="preserve">ﾗﾎ</t>
  </si>
  <si>
    <t xml:space="preserve">（株）若越電器</t>
  </si>
  <si>
    <t xml:space="preserve">ｼﾔｸｴﾂﾃﾝｷ</t>
  </si>
  <si>
    <t xml:space="preserve">（有）田中平助商店</t>
  </si>
  <si>
    <t xml:space="preserve">ﾀﾅｶﾍｲｽｹｼﾖｳﾃﾝ</t>
  </si>
  <si>
    <t xml:space="preserve">カワイ　株式会社</t>
  </si>
  <si>
    <t xml:space="preserve">ｶﾜｲ</t>
  </si>
  <si>
    <t xml:space="preserve">（株）􁸩田調査設計</t>
  </si>
  <si>
    <t xml:space="preserve">ｻﾜﾀﾁﾖｳｻｾﾂｹｲ</t>
  </si>
  <si>
    <t xml:space="preserve">（有）上田建具</t>
  </si>
  <si>
    <t xml:space="preserve">ｳｴﾀﾀﾃｸ</t>
  </si>
  <si>
    <t xml:space="preserve">（有）三宝企画</t>
  </si>
  <si>
    <t xml:space="preserve">ｻﾝﾎｳｷｶｸ</t>
  </si>
  <si>
    <t xml:space="preserve">（株）バン・ソフト・コミュニケーション</t>
  </si>
  <si>
    <t xml:space="preserve">ﾊﾝｿﾌﾄｺﾐﾕﾆｹ-</t>
  </si>
  <si>
    <t xml:space="preserve">株式会社　ワークアクト</t>
  </si>
  <si>
    <t xml:space="preserve">ﾜ-ｸｱｸﾄ</t>
  </si>
  <si>
    <t xml:space="preserve">（株）ヨシケイ福井</t>
  </si>
  <si>
    <t xml:space="preserve">ﾖｼｹｲﾌｸｲ</t>
  </si>
  <si>
    <t xml:space="preserve">イッティージャパン　株式会社</t>
  </si>
  <si>
    <t xml:space="preserve">ｲﾂﾃｲ-ｼﾔﾊﾝ</t>
  </si>
  <si>
    <t xml:space="preserve">株式会社　マルゴ</t>
  </si>
  <si>
    <t xml:space="preserve">ﾏﾙｺ</t>
  </si>
  <si>
    <t xml:space="preserve">グローアンドグロー　株式会社</t>
  </si>
  <si>
    <t xml:space="preserve">ｸﾛ-ｱﾝﾄｸﾛ-</t>
  </si>
  <si>
    <t xml:space="preserve">（株）ミリエーコンサルタント</t>
  </si>
  <si>
    <t xml:space="preserve">ﾐﾘｴ-ｺﾝｻﾙﾀﾝﾄ</t>
  </si>
  <si>
    <t xml:space="preserve">株式会社　ＫＡＴＥＫＹＯ北陸</t>
  </si>
  <si>
    <t xml:space="preserve">ｶﾃｷﾖｳﾎｸﾘｸ</t>
  </si>
  <si>
    <t xml:space="preserve">株式会社　嶋田工務店</t>
  </si>
  <si>
    <t xml:space="preserve">ｼﾏﾀｺｳﾑﾃﾝ</t>
  </si>
  <si>
    <t xml:space="preserve">小浜建設（株）</t>
  </si>
  <si>
    <t xml:space="preserve">ｵﾊﾏｹﾝｾﾂ KK</t>
  </si>
  <si>
    <t xml:space="preserve">杉谷建設　有限会社</t>
  </si>
  <si>
    <t xml:space="preserve">ｽｷﾀﾆｹﾝｾﾂﾕｳｹ</t>
  </si>
  <si>
    <t xml:space="preserve">株式会社　伊　藤</t>
  </si>
  <si>
    <t xml:space="preserve">ｲﾄｳ</t>
  </si>
  <si>
    <t xml:space="preserve">（株）和晃建装</t>
  </si>
  <si>
    <t xml:space="preserve">ﾜｺｳｹﾝｿｳ</t>
  </si>
  <si>
    <t xml:space="preserve">東小浜土木　株式会社</t>
  </si>
  <si>
    <t xml:space="preserve">ﾋｶｼｵﾊﾏﾄﾎ</t>
  </si>
  <si>
    <t xml:space="preserve">株式会社　サンライフ</t>
  </si>
  <si>
    <t xml:space="preserve">ｻﾝﾗｲﾌ</t>
  </si>
  <si>
    <t xml:space="preserve">株式会社　オアシス</t>
  </si>
  <si>
    <t xml:space="preserve">ｵｱｼｽ</t>
  </si>
  <si>
    <t xml:space="preserve">株式会社　田中箸店</t>
  </si>
  <si>
    <t xml:space="preserve">ﾀﾅｶﾊｼﾃﾝ</t>
  </si>
  <si>
    <t xml:space="preserve">上中化学　株式会社</t>
  </si>
  <si>
    <t xml:space="preserve">ｶﾐﾅｶｶｶｸ</t>
  </si>
  <si>
    <t xml:space="preserve">株式会社　ふじたや</t>
  </si>
  <si>
    <t xml:space="preserve">ﾌｼﾀﾔ</t>
  </si>
  <si>
    <t xml:space="preserve">株式会社　プラネット・コンサルタント</t>
  </si>
  <si>
    <t xml:space="preserve">ﾌﾗﾈﾂﾄｺﾝｻﾙﾀﾝ</t>
  </si>
  <si>
    <t xml:space="preserve">株式会社　フクセン</t>
  </si>
  <si>
    <t xml:space="preserve">ﾌｸｾﾝ</t>
  </si>
  <si>
    <t xml:space="preserve">株式会社　江村工設</t>
  </si>
  <si>
    <t xml:space="preserve">ｴﾑﾗｺｳｾﾂ</t>
  </si>
  <si>
    <t xml:space="preserve">（株）住みかえ情報館</t>
  </si>
  <si>
    <t xml:space="preserve">ｽﾐｶｴｼﾖｳﾎｳｶﾝ</t>
  </si>
  <si>
    <t xml:space="preserve">株式会社　森下住建</t>
  </si>
  <si>
    <t xml:space="preserve">ﾓﾘｼﾀｼﾕｳｹﾝ</t>
  </si>
  <si>
    <t xml:space="preserve">株式会社　わかさ冨士</t>
  </si>
  <si>
    <t xml:space="preserve">ﾜｶｻﾌｼ</t>
  </si>
  <si>
    <t xml:space="preserve">泉ケミカル（株）</t>
  </si>
  <si>
    <t xml:space="preserve">ｲｽﾐｹﾐｶﾙ</t>
  </si>
  <si>
    <t xml:space="preserve">（株）タッセイ小浜営業所</t>
  </si>
  <si>
    <t xml:space="preserve">ﾀﾂｾｲ</t>
  </si>
  <si>
    <t xml:space="preserve">株式会社　ナルックス</t>
  </si>
  <si>
    <t xml:space="preserve">ﾅﾙﾂｸｽ</t>
  </si>
  <si>
    <t xml:space="preserve">株式会社　アサヒ興洋</t>
  </si>
  <si>
    <t xml:space="preserve">ｱｻﾋｺｳﾖｳ</t>
  </si>
  <si>
    <t xml:space="preserve">株式会社　コスモス薬品</t>
  </si>
  <si>
    <t xml:space="preserve">ｺｽﾓｽﾔｸﾋﾝ</t>
  </si>
  <si>
    <t xml:space="preserve">大􁲅生命保険　株式会社</t>
  </si>
  <si>
    <t xml:space="preserve">ﾀｲｼﾕｾｲﾒｲﾎｹﾝ</t>
  </si>
  <si>
    <t xml:space="preserve">株式会社　松下保険サービス</t>
  </si>
  <si>
    <t xml:space="preserve">ﾏﾂｼﾀﾎｹﾝｻ-ﾋｽ</t>
  </si>
  <si>
    <t xml:space="preserve">株式会社　ミーティス</t>
  </si>
  <si>
    <t xml:space="preserve">ﾐ-ﾃｲｽ</t>
  </si>
  <si>
    <t xml:space="preserve">（有）山崎産業</t>
  </si>
  <si>
    <t xml:space="preserve">ﾔﾏｻｷｻﾝｷﾖｳ</t>
  </si>
  <si>
    <t xml:space="preserve">（有）マスタニ</t>
  </si>
  <si>
    <t xml:space="preserve">ﾏｽﾀﾆ</t>
  </si>
  <si>
    <t xml:space="preserve">（有）上田板金</t>
  </si>
  <si>
    <t xml:space="preserve">ｳｴﾀﾊﾝｷﾝ</t>
  </si>
  <si>
    <t xml:space="preserve">有限会社　住宅設備佐々木</t>
  </si>
  <si>
    <t xml:space="preserve">ｼﾕｳﾀｸｾﾂﾋｻｻ</t>
  </si>
  <si>
    <t xml:space="preserve">有限会社　指　重</t>
  </si>
  <si>
    <t xml:space="preserve">ｻｼｼﾕｳ</t>
  </si>
  <si>
    <t xml:space="preserve">有限会社　グリ－ンポピ－</t>
  </si>
  <si>
    <t xml:space="preserve">ｸﾘ-ﾝﾎﾋ-</t>
  </si>
  <si>
    <t xml:space="preserve">（有）兼田鉄工所</t>
  </si>
  <si>
    <t xml:space="preserve">ｶﾈﾀﾃﾂｺｳｼﾖ</t>
  </si>
  <si>
    <t xml:space="preserve">有限会社　車工房フカヤ</t>
  </si>
  <si>
    <t xml:space="preserve">ｸﾙﾏｺｳﾎｳﾌｶﾔ</t>
  </si>
  <si>
    <t xml:space="preserve">株式会社　アイスタイル</t>
  </si>
  <si>
    <t xml:space="preserve">ｱｲｽﾀｲﾙ</t>
  </si>
  <si>
    <t xml:space="preserve">株式会社　槇建匠</t>
  </si>
  <si>
    <t xml:space="preserve">ﾏｷｹﾝｼﾖｳ</t>
  </si>
  <si>
    <t xml:space="preserve">有限会社　興養軒</t>
  </si>
  <si>
    <t xml:space="preserve">ｺｳﾖｳｹﾝ</t>
  </si>
  <si>
    <t xml:space="preserve">株式会社　ミーティスファースト</t>
  </si>
  <si>
    <t xml:space="preserve">ﾐ-ﾃｲｽﾌｱ-ｽﾄ</t>
  </si>
  <si>
    <t xml:space="preserve">株式会社　清水美術工芸社</t>
  </si>
  <si>
    <t xml:space="preserve">ｼﾐｽﾋｼﾕﾂｺｳ</t>
  </si>
  <si>
    <t xml:space="preserve">株式会社　前田土木</t>
  </si>
  <si>
    <t xml:space="preserve">ﾏｴﾀﾄﾎｸ</t>
  </si>
  <si>
    <t xml:space="preserve">株式会社　トラディス</t>
  </si>
  <si>
    <t xml:space="preserve">ﾄﾗﾃｲｽ</t>
  </si>
  <si>
    <t xml:space="preserve">株式会社　ｋｏｔｏｈａｒｕ</t>
  </si>
  <si>
    <t xml:space="preserve">ｺﾄﾊﾙ</t>
  </si>
  <si>
    <t xml:space="preserve">有限会社　日爽</t>
  </si>
  <si>
    <t xml:space="preserve">ﾆﾂｿｳ</t>
  </si>
  <si>
    <t xml:space="preserve">（株）ひらの伊</t>
  </si>
  <si>
    <t xml:space="preserve">ﾋﾗﾉｲ</t>
  </si>
  <si>
    <t xml:space="preserve">株式会社　かつらだ</t>
  </si>
  <si>
    <t xml:space="preserve">ｶﾂﾗﾀ</t>
  </si>
  <si>
    <t xml:space="preserve">福井缶詰　　株式会社　􂌾務課</t>
  </si>
  <si>
    <t xml:space="preserve">ﾌｸｲｶﾝﾂﾒ</t>
  </si>
  <si>
    <t xml:space="preserve">株式会社　創楽堂</t>
  </si>
  <si>
    <t xml:space="preserve">ｿｳｶｸﾄｳ</t>
  </si>
  <si>
    <t xml:space="preserve">（株）フナイワークス</t>
  </si>
  <si>
    <t xml:space="preserve">ﾌﾅｲﾜ-ｸｽ</t>
  </si>
  <si>
    <t xml:space="preserve">（株）浜田竹材店</t>
  </si>
  <si>
    <t xml:space="preserve">ﾊﾏﾀﾁｸｻｲﾃﾝ</t>
  </si>
  <si>
    <t xml:space="preserve">（有）福田不動産</t>
  </si>
  <si>
    <t xml:space="preserve">ﾌｸﾀﾌﾄｳｻﾝ</t>
  </si>
  <si>
    <t xml:space="preserve">（株）フォンス</t>
  </si>
  <si>
    <t xml:space="preserve">ﾌｵﾝｽ</t>
  </si>
  <si>
    <t xml:space="preserve">株式会社　ナカノ</t>
  </si>
  <si>
    <t xml:space="preserve">ﾅｶﾉ</t>
  </si>
  <si>
    <t xml:space="preserve">（株）太陽スポーツ</t>
  </si>
  <si>
    <t xml:space="preserve">ﾀｲﾖｳｽﾎ-ﾂ</t>
  </si>
  <si>
    <t xml:space="preserve">株式会社　横山</t>
  </si>
  <si>
    <t xml:space="preserve">ﾖｺﾔﾏ</t>
  </si>
  <si>
    <t xml:space="preserve">株式会社　木田屋商店</t>
  </si>
  <si>
    <t xml:space="preserve">ｷﾀﾔｼﾖｳﾃﾝ</t>
  </si>
  <si>
    <t xml:space="preserve">株式会社　􁮞岡工務店</t>
  </si>
  <si>
    <t xml:space="preserve">ﾏﾂｵｶｺｳﾑﾃﾝ</t>
  </si>
  <si>
    <t xml:space="preserve">株式会社　セイコウ</t>
  </si>
  <si>
    <t xml:space="preserve">ｾｲｺｳ</t>
  </si>
  <si>
    <t xml:space="preserve">大和電建（株）</t>
  </si>
  <si>
    <t xml:space="preserve">ﾀｲﾜﾃﾝｹﾝ</t>
  </si>
  <si>
    <t xml:space="preserve">富士測量設計（株）</t>
  </si>
  <si>
    <t xml:space="preserve">ﾌｼｿｸﾘﾖｳｾﾂｹｲ</t>
  </si>
  <si>
    <t xml:space="preserve">岸田産業（株）</t>
  </si>
  <si>
    <t xml:space="preserve">ｷｼﾀｻﾝｷﾖｳ ｶ</t>
  </si>
  <si>
    <t xml:space="preserve">株式会社　ＴＡＳ</t>
  </si>
  <si>
    <t xml:space="preserve">ﾀｽ</t>
  </si>
  <si>
    <t xml:space="preserve">鳥羽システム　株式会社</t>
  </si>
  <si>
    <t xml:space="preserve">ﾄﾊｼｽﾃﾑ</t>
  </si>
  <si>
    <t xml:space="preserve">ゲンキー　株式会社</t>
  </si>
  <si>
    <t xml:space="preserve">ｹﾝｷ-</t>
  </si>
  <si>
    <t xml:space="preserve">株式会社　クスリのアオキ</t>
  </si>
  <si>
    <t xml:space="preserve">ｸｽﾘﾉｱｵｷ</t>
  </si>
  <si>
    <t xml:space="preserve">小浜市　職員組合</t>
  </si>
  <si>
    <t xml:space="preserve">ｵﾊﾏｼｼﾖｸｲﾝｸﾐ</t>
  </si>
  <si>
    <t xml:space="preserve">株式会社　ＯＮＥ</t>
  </si>
  <si>
    <t xml:space="preserve">ﾜﾝ</t>
  </si>
  <si>
    <t xml:space="preserve">株式会社　ＢＡＳＥ</t>
  </si>
  <si>
    <t xml:space="preserve">ﾍ-ｽ</t>
  </si>
  <si>
    <t xml:space="preserve">株式会社　ｆｉｅｌｄｅｎ</t>
  </si>
  <si>
    <t xml:space="preserve">ﾌｲ-ﾙﾃﾝ</t>
  </si>
  <si>
    <t xml:space="preserve">株式会社　マル</t>
  </si>
  <si>
    <t xml:space="preserve">ﾏﾙ</t>
  </si>
  <si>
    <t xml:space="preserve">株式会社　フルヤ</t>
  </si>
  <si>
    <t xml:space="preserve">ﾌﾙﾔ</t>
  </si>
  <si>
    <t xml:space="preserve">有限会社　上　杉　商　店</t>
  </si>
  <si>
    <t xml:space="preserve">ｳｴｽｷｼﾖｳﾃﾝ</t>
  </si>
  <si>
    <t xml:space="preserve">有限会社　田中建設</t>
  </si>
  <si>
    <t xml:space="preserve">ﾀﾅｶｹﾝｾﾂ</t>
  </si>
  <si>
    <t xml:space="preserve">（有）鈴木工業</t>
  </si>
  <si>
    <t xml:space="preserve">ｽｽｷｺｳｷﾖｳ</t>
  </si>
  <si>
    <t xml:space="preserve">（有）重田療術院</t>
  </si>
  <si>
    <t xml:space="preserve">ｼｹﾀﾘﾖｳｼﾕﾂｲ</t>
  </si>
  <si>
    <t xml:space="preserve">（有）ヒカリ看板</t>
  </si>
  <si>
    <t xml:space="preserve">ﾋｶﾘｶﾝﾊﾝ</t>
  </si>
  <si>
    <t xml:space="preserve">（有）ｅ－ｎｅ</t>
  </si>
  <si>
    <t xml:space="preserve">ｲ-ﾈ</t>
  </si>
  <si>
    <t xml:space="preserve">株式会社　Ｂｅ　Ｒｉｃｈ</t>
  </si>
  <si>
    <t xml:space="preserve">ﾋ-ﾘﾂﾁ</t>
  </si>
  <si>
    <t xml:space="preserve">株式会社　響</t>
  </si>
  <si>
    <t xml:space="preserve">ﾋﾋｷ</t>
  </si>
  <si>
    <t xml:space="preserve">（有）竹本左官工業所</t>
  </si>
  <si>
    <t xml:space="preserve">ﾀｹﾓﾄｻｶﾝｺｳｷﾖ</t>
  </si>
  <si>
    <t xml:space="preserve">フルタ無線電機（有）</t>
  </si>
  <si>
    <t xml:space="preserve">ﾌﾙﾀﾑｾﾝﾃﾝｷ</t>
  </si>
  <si>
    <t xml:space="preserve">村一産業（有）</t>
  </si>
  <si>
    <t xml:space="preserve">ﾑﾗｶｽｻﾝｷﾖｳ</t>
  </si>
  <si>
    <t xml:space="preserve">小浜カーサービス　株式会社</t>
  </si>
  <si>
    <t xml:space="preserve">ｵﾊﾏｶ-ｻ-ﾋｽ</t>
  </si>
  <si>
    <t xml:space="preserve">ライジング訪問看護ステーション　合同会社</t>
  </si>
  <si>
    <t xml:space="preserve">ﾗｲｼﾝｸﾎｳﾓﾝｶ</t>
  </si>
  <si>
    <t xml:space="preserve">有限会社　きらく亭</t>
  </si>
  <si>
    <t xml:space="preserve">ｷﾗｸﾃｲ</t>
  </si>
  <si>
    <t xml:space="preserve">（有）アンドウ</t>
  </si>
  <si>
    <t xml:space="preserve">ｱﾝﾄｳ</t>
  </si>
  <si>
    <t xml:space="preserve">有限会社　仁保商店</t>
  </si>
  <si>
    <t xml:space="preserve">ﾆﾎｼﾖｳﾃﾝ</t>
  </si>
  <si>
    <t xml:space="preserve">（有）井上菓匠</t>
  </si>
  <si>
    <t xml:space="preserve">ｲﾉｳｴｶｼﾖｳ</t>
  </si>
  <si>
    <t xml:space="preserve">株式会社　金川</t>
  </si>
  <si>
    <t xml:space="preserve">ｶﾅｶﾜ</t>
  </si>
  <si>
    <t xml:space="preserve">上田商事　株式会社</t>
  </si>
  <si>
    <t xml:space="preserve">ｳｴﾀｼﾖｳｼ</t>
  </si>
  <si>
    <t xml:space="preserve">株式会社　明輪社</t>
  </si>
  <si>
    <t xml:space="preserve">ﾒｲﾘﾝｼﾔ</t>
  </si>
  <si>
    <t xml:space="preserve">株式会社　池田ビルディング</t>
  </si>
  <si>
    <t xml:space="preserve">ｲｹﾀﾋﾙﾃｲﾝｸ</t>
  </si>
  <si>
    <t xml:space="preserve">若狭建機　株式会社</t>
  </si>
  <si>
    <t xml:space="preserve">ﾜｶｻｹﾝｷ</t>
  </si>
  <si>
    <t xml:space="preserve">（有）メンズプラザ　ナガタ</t>
  </si>
  <si>
    <t xml:space="preserve">ﾒﾝｽﾌﾗｻ ﾅｶ</t>
  </si>
  <si>
    <t xml:space="preserve">苅田産業（株）</t>
  </si>
  <si>
    <t xml:space="preserve">ｶﾘﾀｻﾝｷﾖｳ</t>
  </si>
  <si>
    <t xml:space="preserve">株式会社　幸池商店</t>
  </si>
  <si>
    <t xml:space="preserve">ｺｳｲｹｼﾖｳﾃﾝ</t>
  </si>
  <si>
    <t xml:space="preserve">山田製作所（株）</t>
  </si>
  <si>
    <t xml:space="preserve">ﾔﾏﾀｾｲｻｸｼﾖ</t>
  </si>
  <si>
    <t xml:space="preserve">春日電機　株式会社</t>
  </si>
  <si>
    <t xml:space="preserve">ｶｽｶﾃﾝｷｶﾌｼ</t>
  </si>
  <si>
    <t xml:space="preserve">株式会社　中島建築板金</t>
  </si>
  <si>
    <t xml:space="preserve">ﾅｶｼﾏｹﾝﾁｸﾊﾝ</t>
  </si>
  <si>
    <t xml:space="preserve">株式会社　一双</t>
  </si>
  <si>
    <t xml:space="preserve">ｲﾂｿｳ</t>
  </si>
  <si>
    <t xml:space="preserve">株式会社　むすんでひらいて</t>
  </si>
  <si>
    <t xml:space="preserve">ﾑｽﾝﾃﾋﾗｲﾃ</t>
  </si>
  <si>
    <t xml:space="preserve">株式会社　ホクショー</t>
  </si>
  <si>
    <t xml:space="preserve">ﾎｸｼﾖ-</t>
  </si>
  <si>
    <t xml:space="preserve">株式会社　豊和自動車整備</t>
  </si>
  <si>
    <t xml:space="preserve">ﾎｳﾜｼﾄｳｼﾔ</t>
  </si>
  <si>
    <t xml:space="preserve">株式会社　ふじ装美</t>
  </si>
  <si>
    <t xml:space="preserve">ﾌｼｿｳﾋ</t>
  </si>
  <si>
    <t xml:space="preserve">（株）アウトピアー</t>
  </si>
  <si>
    <t xml:space="preserve">ｱｳﾄﾋｱ-</t>
  </si>
  <si>
    <t xml:space="preserve">株式会社　ウィルパックニシヤマ</t>
  </si>
  <si>
    <t xml:space="preserve">ｳｲﾙﾊﾂｸ ﾆｼﾔﾏ</t>
  </si>
  <si>
    <t xml:space="preserve">株式会社　舞鶴クレーン</t>
  </si>
  <si>
    <t xml:space="preserve">ﾏｲﾂﾙｸﾚ-ﾝ</t>
  </si>
  <si>
    <t xml:space="preserve">小浜上田建材　株式会社</t>
  </si>
  <si>
    <t xml:space="preserve">ｵﾊﾏｳｴﾀｹﾝｻ</t>
  </si>
  <si>
    <t xml:space="preserve">株式会社　ル－ブ</t>
  </si>
  <si>
    <t xml:space="preserve">ﾙ-ﾌ</t>
  </si>
  <si>
    <t xml:space="preserve">高鳥電機　株式会社</t>
  </si>
  <si>
    <t xml:space="preserve">ﾀｶﾄﾘﾃﾝｷ</t>
  </si>
  <si>
    <t xml:space="preserve">株式会社　若狭緑化</t>
  </si>
  <si>
    <t xml:space="preserve">ﾜｶｻﾘﾖｸｶ</t>
  </si>
  <si>
    <t xml:space="preserve">（株）内藤</t>
  </si>
  <si>
    <t xml:space="preserve">ﾅｲﾄｳ</t>
  </si>
  <si>
    <t xml:space="preserve">パイネック若狭　株式会社</t>
  </si>
  <si>
    <t xml:space="preserve">ﾊｲﾈﾂｸﾜｶｻ</t>
  </si>
  <si>
    <t xml:space="preserve">株式会社　イシダ</t>
  </si>
  <si>
    <t xml:space="preserve">ｲｼﾀ</t>
  </si>
  <si>
    <t xml:space="preserve">株式会社　ダブルオー・コーポレーション</t>
  </si>
  <si>
    <t xml:space="preserve">ﾀﾌﾙｵ-ｺ-ﾎﾚ</t>
  </si>
  <si>
    <t xml:space="preserve">株式会社　若狭塗センタ－</t>
  </si>
  <si>
    <t xml:space="preserve">ﾜｶｻﾇﾘｾﾝﾀ-</t>
  </si>
  <si>
    <t xml:space="preserve">株式会社　兵左衛門</t>
  </si>
  <si>
    <t xml:space="preserve">ﾋﾖｳｻｴﾓﾝ</t>
  </si>
  <si>
    <t xml:space="preserve">ニデックグローバルサービス　株式会社</t>
  </si>
  <si>
    <t xml:space="preserve">ﾆﾃﾂｸｸﾛ-ﾊﾙ</t>
  </si>
  <si>
    <t xml:space="preserve">ニデックテクノモータ　株式会社</t>
  </si>
  <si>
    <t xml:space="preserve">ﾆﾃﾂｸﾃｸﾉﾓ-ﾀ</t>
  </si>
  <si>
    <t xml:space="preserve">株式会社　ｓｈｉｎ</t>
  </si>
  <si>
    <t xml:space="preserve">ｼﾝ</t>
  </si>
  <si>
    <t xml:space="preserve">若狭信和サービス　株式会社</t>
  </si>
  <si>
    <t xml:space="preserve">ﾜｶｻｼﾝﾜｻ-ﾋｽ</t>
  </si>
  <si>
    <t xml:space="preserve">アンドプレイス　合同会社</t>
  </si>
  <si>
    <t xml:space="preserve">ｱﾝﾄﾌﾚｲｽ</t>
  </si>
  <si>
    <t xml:space="preserve">株式会社　ＺＥＲＯ</t>
  </si>
  <si>
    <t xml:space="preserve">ｾﾛ</t>
  </si>
  <si>
    <t xml:space="preserve">合同会社　田村長源兵衛</t>
  </si>
  <si>
    <t xml:space="preserve">ﾀﾑﾗﾁﾖｳｹﾝﾍｴ</t>
  </si>
  <si>
    <t xml:space="preserve">株式会社　􂍒</t>
  </si>
  <si>
    <t xml:space="preserve">ﾕｶﾘ</t>
  </si>
  <si>
    <t xml:space="preserve">（有）吉岡酒販</t>
  </si>
  <si>
    <t xml:space="preserve">ﾖｼｵｶｼﾕﾊﾝ</t>
  </si>
  <si>
    <t xml:space="preserve">（有）鶴田広告社</t>
  </si>
  <si>
    <t xml:space="preserve">ﾂﾙﾀｺｳｺｸｼﾔ</t>
  </si>
  <si>
    <t xml:space="preserve">有限会社　志まや</t>
  </si>
  <si>
    <t xml:space="preserve">ｼﾏﾔ</t>
  </si>
  <si>
    <t xml:space="preserve">コンクリートカッティング　有限会社</t>
  </si>
  <si>
    <t xml:space="preserve">ｺﾝｸﾘ-ﾄｶﾂﾃｲﾝｸ</t>
  </si>
  <si>
    <t xml:space="preserve">（有）大手ビル</t>
  </si>
  <si>
    <t xml:space="preserve">ｵｵﾃﾋﾙ</t>
  </si>
  <si>
    <t xml:space="preserve">有限会社　山栄</t>
  </si>
  <si>
    <t xml:space="preserve">ｻﾝｴｲ</t>
  </si>
  <si>
    <t xml:space="preserve">（有）はしづめ動物病院</t>
  </si>
  <si>
    <t xml:space="preserve">ﾊｼﾂﾒﾄｳﾌﾂﾋ</t>
  </si>
  <si>
    <t xml:space="preserve">有限会社　山下電器工業所</t>
  </si>
  <si>
    <t xml:space="preserve">ﾔﾏｼﾀﾃﾝｷｺｳｷ</t>
  </si>
  <si>
    <t xml:space="preserve">有限会社　商売繁盛応援団</t>
  </si>
  <si>
    <t xml:space="preserve">ｼﾖｳﾊｲﾊﾝｼﾖｳ</t>
  </si>
  <si>
    <t xml:space="preserve">有限会社　コダマ</t>
  </si>
  <si>
    <t xml:space="preserve">ｺﾀﾏ</t>
  </si>
  <si>
    <t xml:space="preserve">有限会社　平田印刷</t>
  </si>
  <si>
    <t xml:space="preserve">ﾋﾗﾀｲﾝｻﾂ</t>
  </si>
  <si>
    <t xml:space="preserve">株式会社　スカイホーム若狭</t>
  </si>
  <si>
    <t xml:space="preserve">ｽｶｲﾎ-ﾑﾜｶｻ</t>
  </si>
  <si>
    <t xml:space="preserve">株式会社　ＥＰＲクリエイト</t>
  </si>
  <si>
    <t xml:space="preserve">ｲ-ﾋ-ｱ-ﾙｸﾘｴｲ</t>
  </si>
  <si>
    <t xml:space="preserve">株式会社　山下塗装</t>
  </si>
  <si>
    <t xml:space="preserve">ﾔﾏｼﾀﾄｿｳ</t>
  </si>
  <si>
    <t xml:space="preserve">株式会社　枡新</t>
  </si>
  <si>
    <t xml:space="preserve">ﾏｽｼﾝ</t>
  </si>
  <si>
    <t xml:space="preserve">株式会社　デンテック</t>
  </si>
  <si>
    <t xml:space="preserve">ﾃﾝﾃﾂｸ</t>
  </si>
  <si>
    <t xml:space="preserve">有限会社　ピノキオ</t>
  </si>
  <si>
    <t xml:space="preserve">ﾋﾉｷｵ</t>
  </si>
  <si>
    <t xml:space="preserve">有限会社　ベルジェ</t>
  </si>
  <si>
    <t xml:space="preserve">ﾍﾙｼｴ</t>
  </si>
  <si>
    <t xml:space="preserve">有限会社　大一鈑金</t>
  </si>
  <si>
    <t xml:space="preserve">ﾀｲｲﾁﾊﾝｷﾝ</t>
  </si>
  <si>
    <t xml:space="preserve">有限会社　東山商会</t>
  </si>
  <si>
    <t xml:space="preserve">ﾋｶｼﾔﾏｼﾖｳｶｲ</t>
  </si>
  <si>
    <t xml:space="preserve">有限会社　江南保商店</t>
  </si>
  <si>
    <t xml:space="preserve">ｴﾅﾐﾀﾓﾂｼﾖｳﾃﾝ</t>
  </si>
  <si>
    <t xml:space="preserve">有限会社　環組</t>
  </si>
  <si>
    <t xml:space="preserve">ﾀﾏｷｸﾐ</t>
  </si>
  <si>
    <t xml:space="preserve">株式会社　上中クリーニング</t>
  </si>
  <si>
    <t xml:space="preserve">ｶﾐﾅｶｸﾘ-ﾆﾝｸ</t>
  </si>
  <si>
    <t xml:space="preserve">株式会社　若狭中央会計</t>
  </si>
  <si>
    <t xml:space="preserve">ﾜｶｻﾁﾕｳｵｳｶｲｹｲ</t>
  </si>
  <si>
    <t xml:space="preserve">大幸建設　株式会社</t>
  </si>
  <si>
    <t xml:space="preserve">ﾀｲｺｳｹﾝｾﾂ</t>
  </si>
  <si>
    <t xml:space="preserve">株式会社　柳川</t>
  </si>
  <si>
    <t xml:space="preserve">ﾔﾅｶﾜ</t>
  </si>
  <si>
    <t xml:space="preserve">光和開発　株式会社</t>
  </si>
  <si>
    <t xml:space="preserve">ｺｳﾜｶｲﾊﾂ</t>
  </si>
  <si>
    <t xml:space="preserve">株式会社　ＮＡＫＡＴＯ</t>
  </si>
  <si>
    <t xml:space="preserve">ﾅｶﾄ</t>
  </si>
  <si>
    <t xml:space="preserve">株式会社　シンキ</t>
  </si>
  <si>
    <t xml:space="preserve">ｼﾝｷ</t>
  </si>
  <si>
    <t xml:space="preserve">（有）津田セメント</t>
  </si>
  <si>
    <t xml:space="preserve">ﾂﾀｾﾒﾝﾄ</t>
  </si>
  <si>
    <t xml:space="preserve">（有）タツミ</t>
  </si>
  <si>
    <t xml:space="preserve">ﾀﾂﾐ</t>
  </si>
  <si>
    <t xml:space="preserve">有限会社　伊勢屋</t>
  </si>
  <si>
    <t xml:space="preserve">ｲｾﾔ</t>
  </si>
  <si>
    <t xml:space="preserve">有限会社　アイエフ</t>
  </si>
  <si>
    <t xml:space="preserve">ｱｲｴﾌ</t>
  </si>
  <si>
    <t xml:space="preserve">本間建設（株）</t>
  </si>
  <si>
    <t xml:space="preserve">ﾎﾝﾏｹﾝｾﾂ</t>
  </si>
  <si>
    <t xml:space="preserve">兵助　株式会社</t>
  </si>
  <si>
    <t xml:space="preserve">ﾋﾖｳｽｹ</t>
  </si>
  <si>
    <t xml:space="preserve">井田スクエア　株式会社</t>
  </si>
  <si>
    <t xml:space="preserve">ｲﾀｽｸｴｱ</t>
  </si>
  <si>
    <t xml:space="preserve">株式会社　松見印刷</t>
  </si>
  <si>
    <t xml:space="preserve">ﾏﾂﾐｲﾝｻﾂ</t>
  </si>
  <si>
    <t xml:space="preserve">（株）大一工業</t>
  </si>
  <si>
    <t xml:space="preserve">ﾀｲｲﾁｺｳｷﾖｳ</t>
  </si>
  <si>
    <t xml:space="preserve">有限会社　田中商会</t>
  </si>
  <si>
    <t xml:space="preserve">ﾀﾅｶｼﾖｳｶｲ</t>
  </si>
  <si>
    <t xml:space="preserve">有限会社　京極モ－タ－</t>
  </si>
  <si>
    <t xml:space="preserve">ｷﾖｳｺｸﾓ-ﾀ-</t>
  </si>
  <si>
    <t xml:space="preserve">井田商事　株式会社</t>
  </si>
  <si>
    <t xml:space="preserve">ｲﾀｼﾖｳｼ</t>
  </si>
  <si>
    <t xml:space="preserve">本間水産　株式会社</t>
  </si>
  <si>
    <t xml:space="preserve">ﾎﾝﾏｽｲｻﾝ</t>
  </si>
  <si>
    <t xml:space="preserve">有限会社　宇田川印刷</t>
  </si>
  <si>
    <t xml:space="preserve">ｳﾀｶﾜｲﾝｻﾂ</t>
  </si>
  <si>
    <t xml:space="preserve">有限会社　成瀬鉄筋</t>
  </si>
  <si>
    <t xml:space="preserve">ﾅﾙｾﾃﾂｷﾝ</t>
  </si>
  <si>
    <t xml:space="preserve">株式会社　􂶥井塗装</t>
  </si>
  <si>
    <t xml:space="preserve">ﾂｼｲﾄｿｳ</t>
  </si>
  <si>
    <t xml:space="preserve">株式会社　みつばち</t>
  </si>
  <si>
    <t xml:space="preserve">ﾐﾂﾊﾁ</t>
  </si>
  <si>
    <t xml:space="preserve">有限会社　カワベ・コーポレーション</t>
  </si>
  <si>
    <t xml:space="preserve">ｶﾜﾍｺ-ﾎﾚ-ｼﾖ</t>
  </si>
  <si>
    <t xml:space="preserve">いろは出版　株式会社</t>
  </si>
  <si>
    <t xml:space="preserve">ｲﾛﾊｼﾕﾂﾊﾝ</t>
  </si>
  <si>
    <t xml:space="preserve">（株）未来プランニング</t>
  </si>
  <si>
    <t xml:space="preserve">ﾐｷﾌﾗﾝﾆﾝｸ</t>
  </si>
  <si>
    <t xml:space="preserve">桑田テント　株式会社</t>
  </si>
  <si>
    <t xml:space="preserve">ｸﾜﾀﾃﾝﾄ</t>
  </si>
  <si>
    <t xml:space="preserve">有限会社　市村ソーイング</t>
  </si>
  <si>
    <t xml:space="preserve">ｲﾁﾑﾗｿ-ｲﾝｸ</t>
  </si>
  <si>
    <t xml:space="preserve">大槻ポンプ工業　株式会社</t>
  </si>
  <si>
    <t xml:space="preserve">ｵｵﾂｷﾎﾝﾌｺｳｷ</t>
  </si>
  <si>
    <t xml:space="preserve">株式会社　小浜酒造</t>
  </si>
  <si>
    <t xml:space="preserve">ｵﾊﾏｼﾕｿｳ</t>
  </si>
  <si>
    <t xml:space="preserve">大電産業　株式会社</t>
  </si>
  <si>
    <t xml:space="preserve">ﾀｲﾃﾝｻﾝｷﾖｳ</t>
  </si>
  <si>
    <t xml:space="preserve">北陸メディカル　株式会社</t>
  </si>
  <si>
    <t xml:space="preserve">ﾎｸﾘｸﾒﾃｲｶﾙ</t>
  </si>
  <si>
    <t xml:space="preserve">株式会社　ＫＮＧファーム</t>
  </si>
  <si>
    <t xml:space="preserve">ｹｲｴﾇｼ-ﾌｱ-ﾑ</t>
  </si>
  <si>
    <t xml:space="preserve">小浜海産物　株式会社</t>
  </si>
  <si>
    <t xml:space="preserve">ｵﾊﾏｶｲｻﾝﾌﾂ</t>
  </si>
  <si>
    <t xml:space="preserve">株式会社　システムラン</t>
  </si>
  <si>
    <t xml:space="preserve">ｼｽﾃﾑﾗﾝ</t>
  </si>
  <si>
    <t xml:space="preserve">株式会社　エヌケイ商事</t>
  </si>
  <si>
    <t xml:space="preserve">ｴﾇｹｲｼﾖｳｼ</t>
  </si>
  <si>
    <t xml:space="preserve">永和住宅　株式会社</t>
  </si>
  <si>
    <t xml:space="preserve">ｴｲﾜｼﾕｳﾀｸ</t>
  </si>
  <si>
    <t xml:space="preserve">株式会社　イワタ</t>
  </si>
  <si>
    <t xml:space="preserve">ｲﾜﾀ</t>
  </si>
  <si>
    <t xml:space="preserve">有限会社　山本工務店</t>
  </si>
  <si>
    <t xml:space="preserve">ﾔﾏﾓﾄｺｳﾑﾃﾝ</t>
  </si>
  <si>
    <t xml:space="preserve">株式会社　華</t>
  </si>
  <si>
    <t xml:space="preserve">ＡＯＩＫＥホールディングス　株式会社</t>
  </si>
  <si>
    <t xml:space="preserve">ｱｵｲｹﾎ-ﾙﾃｲﾝｸ</t>
  </si>
  <si>
    <t xml:space="preserve">株式会社　ワカサコンサル</t>
  </si>
  <si>
    <t xml:space="preserve">ﾜｶｻｺﾝｻﾙ</t>
  </si>
  <si>
    <t xml:space="preserve">（株）日光モーター小浜店</t>
  </si>
  <si>
    <t xml:space="preserve">ﾆﾂｺｳﾓ-ﾀ-ｵﾊﾏ</t>
  </si>
  <si>
    <t xml:space="preserve">株式会社　ライフサ－ビス</t>
  </si>
  <si>
    <t xml:space="preserve">ﾗｲﾌｻ-ﾋｽ</t>
  </si>
  <si>
    <t xml:space="preserve">向洋電機　株式会社</t>
  </si>
  <si>
    <t xml:space="preserve">ｺｳﾖｳﾃﾝｷ</t>
  </si>
  <si>
    <t xml:space="preserve">アンダ－ツリ－　株式会社</t>
  </si>
  <si>
    <t xml:space="preserve">ｱﾝﾀ-ﾂﾘ-</t>
  </si>
  <si>
    <t xml:space="preserve">（有）大和電機工作所</t>
  </si>
  <si>
    <t xml:space="preserve">ﾀｲﾜﾃﾝｷｺｳｻｸ</t>
  </si>
  <si>
    <t xml:space="preserve">（有）細野鉄工所</t>
  </si>
  <si>
    <t xml:space="preserve">ﾎｿﾉﾃﾂｺｳｼﾖ</t>
  </si>
  <si>
    <t xml:space="preserve">有限会社　松井商店</t>
  </si>
  <si>
    <t xml:space="preserve">ﾏﾂｲｼﾖｳﾃﾝ</t>
  </si>
  <si>
    <t xml:space="preserve">有限会社　高鳥紙業</t>
  </si>
  <si>
    <t xml:space="preserve">ﾀｶﾄﾘｼｷﾖｳ</t>
  </si>
  <si>
    <t xml:space="preserve">有限会社　三共農材</t>
  </si>
  <si>
    <t xml:space="preserve">ｻﾝｷﾖｳﾉｳｻｲ</t>
  </si>
  <si>
    <t xml:space="preserve">西川土地開発　有限会社</t>
  </si>
  <si>
    <t xml:space="preserve">ﾆｼｶﾜﾄﾁｶｲﾊﾂ</t>
  </si>
  <si>
    <t xml:space="preserve">有限会社　ファースト企画</t>
  </si>
  <si>
    <t xml:space="preserve">ﾌｱ-ｽﾄｷｶｸ</t>
  </si>
  <si>
    <t xml:space="preserve">有限会社　アイガー建築設計事務所</t>
  </si>
  <si>
    <t xml:space="preserve">ｱｲｶ-ｹﾝﾁｸｾﾂｹ</t>
  </si>
  <si>
    <t xml:space="preserve">有限会社　テントウムシ</t>
  </si>
  <si>
    <t xml:space="preserve">ﾃﾝﾄｳﾑｼ</t>
  </si>
  <si>
    <t xml:space="preserve">（有）安川商店</t>
  </si>
  <si>
    <t xml:space="preserve">ﾔｽｶﾜｼﾖｳﾃﾝ</t>
  </si>
  <si>
    <t xml:space="preserve">有限会社　チユウダイ</t>
  </si>
  <si>
    <t xml:space="preserve">ﾁﾕｳﾀｲ</t>
  </si>
  <si>
    <t xml:space="preserve">株式会社　おちたに獣医科病院</t>
  </si>
  <si>
    <t xml:space="preserve">ｵﾁﾀﾆｼﾕｳｲｶﾋ</t>
  </si>
  <si>
    <t xml:space="preserve">ＥＡＲＴＨ　ＣＲＥＡＴＵＲＥ　合同会社</t>
  </si>
  <si>
    <t xml:space="preserve">ｱ-ｽｸﾘｴｲﾁﾔ-</t>
  </si>
  <si>
    <t xml:space="preserve">小浜市酪農農業　協同組合</t>
  </si>
  <si>
    <t xml:space="preserve">ｵﾊﾏｼﾗｸﾉｳﾉｳｷ</t>
  </si>
  <si>
    <t xml:space="preserve">株式会社　エーアール</t>
  </si>
  <si>
    <t xml:space="preserve">ｴ-ｱ-ﾙ</t>
  </si>
  <si>
    <t xml:space="preserve">左近商事　株式会社</t>
  </si>
  <si>
    <t xml:space="preserve">ｻｺﾝｼﾖｳｼ</t>
  </si>
  <si>
    <t xml:space="preserve">（有）山天</t>
  </si>
  <si>
    <t xml:space="preserve">ﾔﾏﾃﾝ</t>
  </si>
  <si>
    <t xml:space="preserve">（有）ジェイズコ－ポレ－ション</t>
  </si>
  <si>
    <t xml:space="preserve">ｼｴｲｽｺ-ﾎﾚ-</t>
  </si>
  <si>
    <t xml:space="preserve">株式会社　西川酒店</t>
  </si>
  <si>
    <t xml:space="preserve">ﾆｼｶﾜｻｹﾃﾝ</t>
  </si>
  <si>
    <t xml:space="preserve">有限会社　小浜クレ－ン</t>
  </si>
  <si>
    <t xml:space="preserve">ｵﾊﾏｸﾚ-ﾝ</t>
  </si>
  <si>
    <t xml:space="preserve">株式会社　タカトリ装飾</t>
  </si>
  <si>
    <t xml:space="preserve">ﾀｶﾄﾘｿｳｼﾖｸ</t>
  </si>
  <si>
    <t xml:space="preserve">（有）宮口運輸</t>
  </si>
  <si>
    <t xml:space="preserve">ﾐﾔｸﾁｳﾝﾕ</t>
  </si>
  <si>
    <t xml:space="preserve">株式会社　ドーマン</t>
  </si>
  <si>
    <t xml:space="preserve">ﾄ-ﾏﾝ</t>
  </si>
  <si>
    <t xml:space="preserve">ドーマンホールディングス　株式会社</t>
  </si>
  <si>
    <t xml:space="preserve">ﾄ-ﾏﾝﾎ-ﾙﾃｲﾝ</t>
  </si>
  <si>
    <t xml:space="preserve">株式会社　阿納</t>
  </si>
  <si>
    <t xml:space="preserve">ｱﾉ</t>
  </si>
  <si>
    <t xml:space="preserve">（株）タニグチ</t>
  </si>
  <si>
    <t xml:space="preserve">ﾀﾆｸﾁ</t>
  </si>
  <si>
    <t xml:space="preserve">（株）西日本宇佐美</t>
  </si>
  <si>
    <t xml:space="preserve">ﾆｼﾆﾎﾝｳｻﾐ</t>
  </si>
  <si>
    <t xml:space="preserve">白月工業　株式会社</t>
  </si>
  <si>
    <t xml:space="preserve">ｼﾗﾂｷｺｳｷﾖｳ</t>
  </si>
  <si>
    <t xml:space="preserve">コンパスグループ・ジャパン　株式会社</t>
  </si>
  <si>
    <t xml:space="preserve">ｺﾝﾊｽｸﾙ-ﾌｼ</t>
  </si>
  <si>
    <t xml:space="preserve">ビレッジハウス・マネジメント　株式会社</t>
  </si>
  <si>
    <t xml:space="preserve">ﾋﾚﾂｼﾊｳｽﾏﾈｼ</t>
  </si>
  <si>
    <t xml:space="preserve">株式会社　ＳＡＮＫＯ</t>
  </si>
  <si>
    <t xml:space="preserve">ｻﾝｺ-</t>
  </si>
  <si>
    <t xml:space="preserve">合同会社　ニュードリーム</t>
  </si>
  <si>
    <t xml:space="preserve">ﾆﾕ-ﾄﾘ-ﾑ</t>
  </si>
  <si>
    <t xml:space="preserve">株式会社　まるよし</t>
  </si>
  <si>
    <t xml:space="preserve">ﾏﾙﾖｼ</t>
  </si>
  <si>
    <t xml:space="preserve">株式会社　コハラテック</t>
  </si>
  <si>
    <t xml:space="preserve">ｺﾊﾗﾃﾂｸ</t>
  </si>
  <si>
    <t xml:space="preserve">長谷川工業　株式会社</t>
  </si>
  <si>
    <t xml:space="preserve">ﾊｾｶﾜｺｳｷﾖｳ</t>
  </si>
  <si>
    <t xml:space="preserve">有限会社　Ｄ－４エステ－ト</t>
  </si>
  <si>
    <t xml:space="preserve">ﾃｲﾌｵ-ｴｽﾃ-ﾄ</t>
  </si>
  <si>
    <t xml:space="preserve">河松　株式会社</t>
  </si>
  <si>
    <t xml:space="preserve">有限会社　ミヤケ</t>
  </si>
  <si>
    <t xml:space="preserve">ﾐﾔｹ</t>
  </si>
  <si>
    <t xml:space="preserve">株式会社　そよかぜ</t>
  </si>
  <si>
    <t xml:space="preserve">ｿﾖｶｾ</t>
  </si>
  <si>
    <t xml:space="preserve">合同会社　北川農園</t>
  </si>
  <si>
    <t xml:space="preserve">ｷﾀｶﾜﾉｳｴﾝ</t>
  </si>
  <si>
    <t xml:space="preserve">株式会社　わかさエンジニアリング</t>
  </si>
  <si>
    <t xml:space="preserve">ﾜｶｻｴﾝｼﾆｱﾘﾝｸ</t>
  </si>
  <si>
    <t xml:space="preserve">晴軒　株式会社</t>
  </si>
  <si>
    <t xml:space="preserve">ｾｲｹﾝ</t>
  </si>
  <si>
    <t xml:space="preserve">（株）タックス坪田会計</t>
  </si>
  <si>
    <t xml:space="preserve">ﾀﾂｸｽﾂﾎﾀｶｲｹｲ</t>
  </si>
  <si>
    <t xml:space="preserve">（株）明光建商</t>
  </si>
  <si>
    <t xml:space="preserve">ﾒｲｺｳｹﾝｼﾖｳ</t>
  </si>
  <si>
    <t xml:space="preserve">株式会社　カナモト</t>
  </si>
  <si>
    <t xml:space="preserve">ｶﾅﾓﾄ</t>
  </si>
  <si>
    <t xml:space="preserve">（宗）本境寺</t>
  </si>
  <si>
    <t xml:space="preserve">ﾎﾝｷﾖｳｼ</t>
  </si>
  <si>
    <t xml:space="preserve">（宗）常高寺</t>
  </si>
  <si>
    <t xml:space="preserve">ｼﾖｳｺｳｼ</t>
  </si>
  <si>
    <t xml:space="preserve">（宗）西宝寺</t>
  </si>
  <si>
    <t xml:space="preserve">ｻｲﾎｳｼ</t>
  </si>
  <si>
    <t xml:space="preserve">（宗）立光寺</t>
  </si>
  <si>
    <t xml:space="preserve">ﾘﾂｺｳｼ</t>
  </si>
  <si>
    <t xml:space="preserve">株式会社　サン・ダイヤ</t>
  </si>
  <si>
    <t xml:space="preserve">ｻﾝﾀｲﾔ</t>
  </si>
  <si>
    <t xml:space="preserve">マインドアップ　株式会社</t>
  </si>
  <si>
    <t xml:space="preserve">ﾏｲﾝﾄｱﾂﾌ</t>
  </si>
  <si>
    <t xml:space="preserve">今富生産　森林組合</t>
  </si>
  <si>
    <t xml:space="preserve">ｲﾏﾄﾐｾｲｻﾝｼﾝﾘﾝ</t>
  </si>
  <si>
    <t xml:space="preserve">株式会社　国富</t>
  </si>
  <si>
    <t xml:space="preserve">ｸﾆﾄﾐ</t>
  </si>
  <si>
    <t xml:space="preserve">株式会社　岩崎労務経営</t>
  </si>
  <si>
    <t xml:space="preserve">ｲﾜｻｷﾛｳﾑｹｲｴｲ</t>
  </si>
  <si>
    <t xml:space="preserve">プラスアス　株式会社</t>
  </si>
  <si>
    <t xml:space="preserve">ﾌﾗｽｱｽ</t>
  </si>
  <si>
    <t xml:space="preserve">宇久生産　森林組合</t>
  </si>
  <si>
    <t xml:space="preserve">ｳｸｾｲｻﾝｼﾝﾘﾝｸ</t>
  </si>
  <si>
    <t xml:space="preserve">竜前生産　森林組合</t>
  </si>
  <si>
    <t xml:space="preserve">ﾘﾕｳｾﾝｾｲｻﾝｼﾝ</t>
  </si>
  <si>
    <t xml:space="preserve">株式会社　翡ノ光</t>
  </si>
  <si>
    <t xml:space="preserve">ﾋﾉﾋｶﾘ</t>
  </si>
  <si>
    <t xml:space="preserve">合同会社　田村の里ファーム</t>
  </si>
  <si>
    <t xml:space="preserve">ﾀﾑﾗﾉｻﾄﾌｱ-ﾑ</t>
  </si>
  <si>
    <t xml:space="preserve">農事組合法人　千石の郷</t>
  </si>
  <si>
    <t xml:space="preserve">ｾﾝｺｸﾉｻﾄ</t>
  </si>
  <si>
    <t xml:space="preserve">仏谷生産　森林組合</t>
  </si>
  <si>
    <t xml:space="preserve">ﾎﾄｹﾀﾆｾｲｻﾝｼﾝ</t>
  </si>
  <si>
    <t xml:space="preserve">嶺南釣􂓟業（協）</t>
  </si>
  <si>
    <t xml:space="preserve">ﾚｲﾅﾝﾂﾘﾌﾈｷﾖ</t>
  </si>
  <si>
    <t xml:space="preserve">株式会社　未来</t>
  </si>
  <si>
    <t xml:space="preserve">ﾐﾗｲ</t>
  </si>
  <si>
    <t xml:space="preserve">合同会社　飯盛農産</t>
  </si>
  <si>
    <t xml:space="preserve">ｲｲﾓﾘﾉｳｻﾝ</t>
  </si>
  <si>
    <t xml:space="preserve">株式会社　ストーリア</t>
  </si>
  <si>
    <t xml:space="preserve">ｽﾄ-ﾘｱ</t>
  </si>
  <si>
    <t xml:space="preserve">合同会社　若狭こすもかんとりー</t>
  </si>
  <si>
    <t xml:space="preserve">ﾜｶｻｺｽﾓｶﾝﾄﾘ-</t>
  </si>
  <si>
    <t xml:space="preserve">株式会社　ウイズダム</t>
  </si>
  <si>
    <t xml:space="preserve">ｳｲｽﾀﾑ</t>
  </si>
  <si>
    <t xml:space="preserve">合同会社　絆</t>
  </si>
  <si>
    <t xml:space="preserve">ｷｽﾅ</t>
  </si>
  <si>
    <t xml:space="preserve">株式会社　デイリー保険企画</t>
  </si>
  <si>
    <t xml:space="preserve">ﾃｲﾘ-ﾎｹﾝｷｶｸ</t>
  </si>
  <si>
    <t xml:space="preserve">合同会社　よしき商店</t>
  </si>
  <si>
    <t xml:space="preserve">ﾖｼｷｼﾖｳﾃﾝ</t>
  </si>
  <si>
    <t xml:space="preserve">合同会社　Ｆ・上藤</t>
  </si>
  <si>
    <t xml:space="preserve">ｴﾌｼﾖｳﾄｳ</t>
  </si>
  <si>
    <t xml:space="preserve">田烏水産　株式会社</t>
  </si>
  <si>
    <t xml:space="preserve">ﾀｶﾗｽｽｲｻﾝ</t>
  </si>
  <si>
    <t xml:space="preserve">羽賀生産　森林組合</t>
  </si>
  <si>
    <t xml:space="preserve">ﾊｶｾｲｻﾝｼﾝﾘﾝｸ</t>
  </si>
  <si>
    <t xml:space="preserve">株式会社　ＡＴ　ｉｄｅａ</t>
  </si>
  <si>
    <t xml:space="preserve">ｴ-ﾃｲ-ｱｲﾃｱ</t>
  </si>
  <si>
    <t xml:space="preserve">四􁏾一生産　森林組合</t>
  </si>
  <si>
    <t xml:space="preserve">ｼﾌｲﾁｾｲｻﾝｼﾝﾘ</t>
  </si>
  <si>
    <t xml:space="preserve">遠敷生産　森林組合</t>
  </si>
  <si>
    <t xml:space="preserve">ｵﾆﾕｳｾｲｻﾝｼﾝﾘﾝ</t>
  </si>
  <si>
    <t xml:space="preserve">下根来生産　森林組合</t>
  </si>
  <si>
    <t xml:space="preserve">ｼﾓﾈｺﾘｾｲｻﾝｼﾝ</t>
  </si>
  <si>
    <t xml:space="preserve">（有）􁮞井兄弟社</t>
  </si>
  <si>
    <t xml:space="preserve">ﾏﾂｲｹｲﾃｲｼﾔ</t>
  </si>
  <si>
    <t xml:space="preserve">有限会社　上原石材石長</t>
  </si>
  <si>
    <t xml:space="preserve">ｳｴﾊﾗｾｷｻｲｲｼﾁ</t>
  </si>
  <si>
    <t xml:space="preserve">（有）もりしまビル</t>
  </si>
  <si>
    <t xml:space="preserve">ﾓﾘｼﾏﾋﾙ</t>
  </si>
  <si>
    <t xml:space="preserve">有限会社　ミサキ商会</t>
  </si>
  <si>
    <t xml:space="preserve">ﾐｻｷｼﾖｳｶｲ</t>
  </si>
  <si>
    <t xml:space="preserve">（有）大谷米穀店</t>
  </si>
  <si>
    <t xml:space="preserve">ｵｵﾀﾆﾍｲｺｸﾃﾝ </t>
  </si>
  <si>
    <t xml:space="preserve">大永商事　有限会社</t>
  </si>
  <si>
    <t xml:space="preserve">ﾀｲｴｲｼﾖｳｼ</t>
  </si>
  <si>
    <t xml:space="preserve">（有）山　東</t>
  </si>
  <si>
    <t xml:space="preserve">ｻﾝﾄｳ</t>
  </si>
  <si>
    <t xml:space="preserve">（有）かく兆</t>
  </si>
  <si>
    <t xml:space="preserve">ｶｸﾁﾖｳ</t>
  </si>
  <si>
    <t xml:space="preserve">（株）エイチ・エフ</t>
  </si>
  <si>
    <t xml:space="preserve">ｴｲﾁｴﾌ</t>
  </si>
  <si>
    <t xml:space="preserve">有限会社　河嶋電機工業所</t>
  </si>
  <si>
    <t xml:space="preserve">ｶﾜｼﾏﾃﾝｷｺｳｷ</t>
  </si>
  <si>
    <t xml:space="preserve">（有）橋本設備商会</t>
  </si>
  <si>
    <t xml:space="preserve">ﾊｼﾓﾄｾﾂﾋｼﾖｳｶ</t>
  </si>
  <si>
    <t xml:space="preserve">森下建材　有限会社</t>
  </si>
  <si>
    <t xml:space="preserve">ﾓﾘｼﾀｹﾝｻｲ</t>
  </si>
  <si>
    <t xml:space="preserve">（有）ジェイサ－ビス</t>
  </si>
  <si>
    <t xml:space="preserve">ｼｴｲｻ-ﾋｽ</t>
  </si>
  <si>
    <t xml:space="preserve">有限会社　オンユアマ－ク</t>
  </si>
  <si>
    <t xml:space="preserve">ｵﾝﾕｱﾏ-ｸ</t>
  </si>
  <si>
    <t xml:space="preserve">宏和工業　有限会社</t>
  </si>
  <si>
    <t xml:space="preserve">ｺｳﾜｺｳｷﾖｳ</t>
  </si>
  <si>
    <t xml:space="preserve">合同会社　ファ－ム川口</t>
  </si>
  <si>
    <t xml:space="preserve">ﾌｱ-ﾑｶﾜｸﾁ</t>
  </si>
  <si>
    <t xml:space="preserve">株式会社　宇野新聞店</t>
  </si>
  <si>
    <t xml:space="preserve">ｳﾉｼﾝﾌﾝﾃﾝ</t>
  </si>
  <si>
    <t xml:space="preserve">株式会社　大澤五右衛門商店</t>
  </si>
  <si>
    <t xml:space="preserve">ｵｵｻﾜｺｴﾓﾝｼﾖｳ</t>
  </si>
  <si>
    <t xml:space="preserve">株式会社　岩本工務店</t>
  </si>
  <si>
    <t xml:space="preserve">ｲﾜﾓﾄｺｳﾑﾃﾝ</t>
  </si>
  <si>
    <t xml:space="preserve">株式会社　辰美</t>
  </si>
  <si>
    <t xml:space="preserve">ﾀﾂﾋ</t>
  </si>
  <si>
    <t xml:space="preserve">株式会社　宮谷工業</t>
  </si>
  <si>
    <t xml:space="preserve">ﾐﾔﾀﾆｺｳｷﾖｳ</t>
  </si>
  <si>
    <t xml:space="preserve">サークル　株式会社</t>
  </si>
  <si>
    <t xml:space="preserve">ｻ-ｸﾙ</t>
  </si>
  <si>
    <t xml:space="preserve">株式会社　嶋口工業</t>
  </si>
  <si>
    <t xml:space="preserve">ｼﾏｸﾁｺｳｷﾖｳ</t>
  </si>
  <si>
    <t xml:space="preserve">合同会社　グリ－ンファ－ム府中</t>
  </si>
  <si>
    <t xml:space="preserve">ｸﾘ-ﾝﾌｱ-ﾑﾌﾁﾕ</t>
  </si>
  <si>
    <t xml:space="preserve">株式会社　ＬＡＮＤ</t>
  </si>
  <si>
    <t xml:space="preserve">ﾗﾝﾄ</t>
  </si>
  <si>
    <t xml:space="preserve">（有）かぎ八津田商店</t>
  </si>
  <si>
    <t xml:space="preserve">ｶｷﾊﾁﾂﾀｼﾖｳﾃ</t>
  </si>
  <si>
    <t xml:space="preserve">（有）京若電機工業所</t>
  </si>
  <si>
    <t xml:space="preserve">ｷﾖｳｼﾔｸﾃﾝｷｺ</t>
  </si>
  <si>
    <t xml:space="preserve">（有）竹中酒店</t>
  </si>
  <si>
    <t xml:space="preserve">ﾀｹﾅｶｻｹﾃﾝ</t>
  </si>
  <si>
    <t xml:space="preserve">（有）ミチプラ合成</t>
  </si>
  <si>
    <t xml:space="preserve">ﾐﾁﾌﾗｺｳｾｲ</t>
  </si>
  <si>
    <t xml:space="preserve">有限会社　宮﨑建設</t>
  </si>
  <si>
    <t xml:space="preserve">ﾐﾔｻｷｹﾝｾﾂ</t>
  </si>
  <si>
    <t xml:space="preserve">株式会社　タカオ</t>
  </si>
  <si>
    <t xml:space="preserve">ﾀｶｵ</t>
  </si>
  <si>
    <t xml:space="preserve">創和　株式会社</t>
  </si>
  <si>
    <t xml:space="preserve">ｿｳﾜ</t>
  </si>
  <si>
    <t xml:space="preserve">株式会社　カミナカ</t>
  </si>
  <si>
    <t xml:space="preserve">ｶﾐﾅｶ</t>
  </si>
  <si>
    <t xml:space="preserve">株式会社　赤井商店</t>
  </si>
  <si>
    <t xml:space="preserve">ｱｶｲｼﾖｳﾃﾝ</t>
  </si>
  <si>
    <t xml:space="preserve">株式会社　伸光</t>
  </si>
  <si>
    <t xml:space="preserve">ｼﾝｺｳ</t>
  </si>
  <si>
    <t xml:space="preserve">若狭明販　有限会社</t>
  </si>
  <si>
    <t xml:space="preserve">ﾜｶｻﾒｲﾊﾝ</t>
  </si>
  <si>
    <t xml:space="preserve">（有）小浜駅前共同店舗</t>
  </si>
  <si>
    <t xml:space="preserve">ｵﾊﾏｴｷﾏｴｷﾖｳﾄ</t>
  </si>
  <si>
    <t xml:space="preserve">農事組合法人　太良庄農産</t>
  </si>
  <si>
    <t xml:space="preserve">ﾀﾗﾉｼﾖｳﾉｳｻﾝ</t>
  </si>
  <si>
    <t xml:space="preserve">未来保険サービス　有限会社</t>
  </si>
  <si>
    <t xml:space="preserve">ﾐﾗｲﾎｹﾝｻ-ﾋｽ</t>
  </si>
  <si>
    <t xml:space="preserve">（株）エクセルネット</t>
  </si>
  <si>
    <t xml:space="preserve">ｴｸｾﾙﾈﾂﾄ</t>
  </si>
  <si>
    <t xml:space="preserve">株式会社　志積</t>
  </si>
  <si>
    <t xml:space="preserve">ｼﾂﾐ</t>
  </si>
  <si>
    <t xml:space="preserve">株式会社　永耕農産</t>
  </si>
  <si>
    <t xml:space="preserve">ｴｲｺｳﾉｳｻﾝ</t>
  </si>
  <si>
    <t xml:space="preserve">若狭河川漁業（協）</t>
  </si>
  <si>
    <t xml:space="preserve">ﾜｶｻｶｾﾝｷﾖｷﾖ</t>
  </si>
  <si>
    <t xml:space="preserve">有限会社　島長商店</t>
  </si>
  <si>
    <t xml:space="preserve">ｼﾏﾁﾖｳｼﾖｳﾃﾝ</t>
  </si>
  <si>
    <t xml:space="preserve">株式会社　ホテルナガタ</t>
  </si>
  <si>
    <t xml:space="preserve">ﾎﾃﾙﾅｶﾀ</t>
  </si>
  <si>
    <t xml:space="preserve">株式会社　平田不動産</t>
  </si>
  <si>
    <t xml:space="preserve">ﾋﾗﾀﾌﾄｳｻﾝ</t>
  </si>
  <si>
    <t xml:space="preserve">（株）大岸正商店</t>
  </si>
  <si>
    <t xml:space="preserve">ｵｵｷｼﾀﾀｼｼﾖｳ</t>
  </si>
  <si>
    <t xml:space="preserve">（株）若狭マリンハーバー</t>
  </si>
  <si>
    <t xml:space="preserve">ﾜｶｻﾏﾘﾝﾊ-ﾊ-</t>
  </si>
  <si>
    <t xml:space="preserve">（有）サクマインターナショナル</t>
  </si>
  <si>
    <t xml:space="preserve">ｻｸﾏｲﾝﾀ-ﾅｼﾖﾅﾙ</t>
  </si>
  <si>
    <t xml:space="preserve">（株）ヒライ</t>
  </si>
  <si>
    <t xml:space="preserve">ﾋﾗｲ</t>
  </si>
  <si>
    <t xml:space="preserve">株式会社　とば屋酢店</t>
  </si>
  <si>
    <t xml:space="preserve">ﾄﾊﾔｽﾃﾝ</t>
  </si>
  <si>
    <t xml:space="preserve">株式会社　春　􁮞</t>
  </si>
  <si>
    <t xml:space="preserve">ﾊﾙﾏﾂ</t>
  </si>
  <si>
    <t xml:space="preserve">小浜ヤンマー　株式会社</t>
  </si>
  <si>
    <t xml:space="preserve">ｵﾊﾏﾔﾝﾏ-</t>
  </si>
  <si>
    <t xml:space="preserve">株式会社　ヨネック</t>
  </si>
  <si>
    <t xml:space="preserve">ﾖﾈﾂｸ</t>
  </si>
  <si>
    <t xml:space="preserve">有限会社　森下組</t>
  </si>
  <si>
    <t xml:space="preserve">ﾓﾘｼﾀｸﾐ</t>
  </si>
  <si>
    <t xml:space="preserve">株式会社　塩野工務店</t>
  </si>
  <si>
    <t xml:space="preserve">ｼｵﾉｺｳﾑﾃﾝ</t>
  </si>
  <si>
    <t xml:space="preserve">有限会社　平井章美堂</t>
  </si>
  <si>
    <t xml:space="preserve">ﾋﾗｲｼﾖｳﾋﾄｳ</t>
  </si>
  <si>
    <t xml:space="preserve">株式会社　岡組</t>
  </si>
  <si>
    <t xml:space="preserve">ｵｶｸﾐ</t>
  </si>
  <si>
    <t xml:space="preserve">株式会社　藤本建設</t>
  </si>
  <si>
    <t xml:space="preserve">ﾌｼﾓﾄｹﾝｾﾂ</t>
  </si>
  <si>
    <t xml:space="preserve">株式会社　山下組</t>
  </si>
  <si>
    <t xml:space="preserve">ﾔﾏｼﾀｸﾐ</t>
  </si>
  <si>
    <t xml:space="preserve">（有）ウィズ</t>
  </si>
  <si>
    <t xml:space="preserve">ｳｲｽ</t>
  </si>
  <si>
    <t xml:space="preserve">農事組合法人　遠敷高􃒫生産組合</t>
  </si>
  <si>
    <t xml:space="preserve">ｵﾆﾕｳﾀｶﾂｶｾｲｻﾝ</t>
  </si>
  <si>
    <t xml:space="preserve">さわやかリテールサポート　株式会社</t>
  </si>
  <si>
    <t xml:space="preserve">ｻﾜﾔｶﾘﾃ-ﾙｻﾎ-</t>
  </si>
  <si>
    <t xml:space="preserve">株式会社　ミヤビ商事</t>
  </si>
  <si>
    <t xml:space="preserve">ﾐﾔﾋｼﾖｳｼ</t>
  </si>
  <si>
    <t xml:space="preserve">株式会社　ワコ－サ－ビス</t>
  </si>
  <si>
    <t xml:space="preserve">ﾜｺ-ｻ-ﾋｽ</t>
  </si>
  <si>
    <t xml:space="preserve">小浜中央青果　株式会社</t>
  </si>
  <si>
    <t xml:space="preserve">ｵﾊﾏﾁﾕｳｵｳｾｲｶ</t>
  </si>
  <si>
    <t xml:space="preserve">ホクシン工業（株）</t>
  </si>
  <si>
    <t xml:space="preserve">ﾎｸｼﾝｺｳｷﾖｳ</t>
  </si>
  <si>
    <t xml:space="preserve">株式会社　ヨコハマタイヤサービス双葉</t>
  </si>
  <si>
    <t xml:space="preserve">ﾖｺﾊﾏﾀｲﾔｻ-ﾋｽ</t>
  </si>
  <si>
    <t xml:space="preserve">株式会社　Ｈｕｎｄｒｅｄ　Ｓｍｉｌｅ</t>
  </si>
  <si>
    <t xml:space="preserve">ﾊﾝﾄﾚﾂﾄｽﾏｲﾙ</t>
  </si>
  <si>
    <t xml:space="preserve">株式会社　チモトコーヒー</t>
  </si>
  <si>
    <t xml:space="preserve">ﾁﾓﾄｺ-ﾋ-</t>
  </si>
  <si>
    <t xml:space="preserve">小浜酒販（協）</t>
  </si>
  <si>
    <t xml:space="preserve">ｵﾊﾏｼﾕﾊﾝ</t>
  </si>
  <si>
    <t xml:space="preserve">株式会社　藤屋</t>
  </si>
  <si>
    <t xml:space="preserve">ﾌｼﾔ</t>
  </si>
  <si>
    <t xml:space="preserve">須縄生産　森林組合</t>
  </si>
  <si>
    <t xml:space="preserve">ｽﾉｾｲｻﾝｼﾝﾘﾝｸﾐ</t>
  </si>
  <si>
    <t xml:space="preserve">株式会社　百里水郷農園</t>
  </si>
  <si>
    <t xml:space="preserve">ﾋﾔｸﾘﾐｽﾉｻﾄﾉｳ</t>
  </si>
  <si>
    <t xml:space="preserve">こどう運輸（有）</t>
  </si>
  <si>
    <t xml:space="preserve">ｺﾄｳｳﾝﾕﾕｳｹﾝ</t>
  </si>
  <si>
    <t xml:space="preserve">（有）ワーク</t>
  </si>
  <si>
    <t xml:space="preserve">ﾜ-ｸ</t>
  </si>
  <si>
    <t xml:space="preserve">（有）前田不動産</t>
  </si>
  <si>
    <t xml:space="preserve">ﾏｴﾀﾌﾄｳｻﾝ</t>
  </si>
  <si>
    <t xml:space="preserve">古賀工業　株式会社</t>
  </si>
  <si>
    <t xml:space="preserve">ｺｶｺｳｷﾖｳ</t>
  </si>
  <si>
    <t xml:space="preserve">有限会社　吉村油店</t>
  </si>
  <si>
    <t xml:space="preserve">ﾖｼﾑﾗｱﾌﾗﾃﾝ</t>
  </si>
  <si>
    <t xml:space="preserve">株式会社　フード福井</t>
  </si>
  <si>
    <t xml:space="preserve">ﾌ-ﾄﾌｸｲ</t>
  </si>
  <si>
    <t xml:space="preserve">株式会社　ＤＤＯ</t>
  </si>
  <si>
    <t xml:space="preserve">ﾃｲﾃｲｵ-</t>
  </si>
  <si>
    <t xml:space="preserve">（株）ヤサカ</t>
  </si>
  <si>
    <t xml:space="preserve">ﾔｻｶ</t>
  </si>
  <si>
    <t xml:space="preserve">ブリヂストンタイヤセンター中部　株式会社</t>
  </si>
  <si>
    <t xml:space="preserve">ﾌﾘﾁｽﾄﾝﾀｲﾔｾ</t>
  </si>
  <si>
    <t xml:space="preserve">ホシザキ北信越（株）</t>
  </si>
  <si>
    <t xml:space="preserve">ﾎｼｻｷﾎｸｼﾝｴﾂ</t>
  </si>
  <si>
    <t xml:space="preserve">小浜市漁業　協同組合</t>
  </si>
  <si>
    <t xml:space="preserve">ｵﾊﾏｼｷﾖｷﾖｳ</t>
  </si>
  <si>
    <t xml:space="preserve">株式会社　北陸近畿クボタ</t>
  </si>
  <si>
    <t xml:space="preserve">ﾎｸﾘｸｷﾝｷｸﾎﾀ</t>
  </si>
  <si>
    <t xml:space="preserve">日本キャタピラー　合同会社</t>
  </si>
  <si>
    <t xml:space="preserve">ﾆﾎﾝｷﾔﾀﾋﾗ-</t>
  </si>
  <si>
    <t xml:space="preserve">一般社団法人　ほのぼのハーツ</t>
  </si>
  <si>
    <t xml:space="preserve">ﾎﾉﾎﾉﾊ-ﾂ</t>
  </si>
  <si>
    <t xml:space="preserve">一般社団法人　おはしのくに</t>
  </si>
  <si>
    <t xml:space="preserve">ｵﾊｼﾉｸﾆ</t>
  </si>
  <si>
    <t xml:space="preserve">合同会社　Ｆｏｒｃｅ</t>
  </si>
  <si>
    <t xml:space="preserve">ﾌｵ-ｽ</t>
  </si>
  <si>
    <t xml:space="preserve">若狭プラント　株式会社</t>
  </si>
  <si>
    <t xml:space="preserve">ﾜｶｻﾌﾗﾝﾄ</t>
  </si>
  <si>
    <t xml:space="preserve">ＡＧＣ若狭化学　株式会社</t>
  </si>
  <si>
    <t xml:space="preserve">ｴ-ｼ-ｼ-ﾜｶｻｶｶ</t>
  </si>
  <si>
    <t xml:space="preserve">株式会社　光洋</t>
  </si>
  <si>
    <t xml:space="preserve">株式会社　コスギ</t>
  </si>
  <si>
    <t xml:space="preserve">ｺｽｷ</t>
  </si>
  <si>
    <t xml:space="preserve">奥村組土木興業　株式会社</t>
  </si>
  <si>
    <t xml:space="preserve">ｵｸﾑﾗｸﾐﾄﾎｸ</t>
  </si>
  <si>
    <t xml:space="preserve">株式会社　永田コンサルタント</t>
  </si>
  <si>
    <t xml:space="preserve">ﾅｶﾀｺﾝｻﾙﾀﾝﾄ</t>
  </si>
  <si>
    <t xml:space="preserve">株式会社　関西丸和ロジスティクス</t>
  </si>
  <si>
    <t xml:space="preserve">ｶﾝｻｲﾏﾙﾜﾛｼｽﾃ</t>
  </si>
  <si>
    <t xml:space="preserve">清水建設　株式会社</t>
  </si>
  <si>
    <t xml:space="preserve">ｼﾐｽｹﾝｾﾂ</t>
  </si>
  <si>
    <t xml:space="preserve">株式会社　かんぽ生命保険</t>
  </si>
  <si>
    <t xml:space="preserve">ｶﾝﾎｾｲﾒｲﾎｹﾝ</t>
  </si>
  <si>
    <t xml:space="preserve">Ｍｅｔａｌｉｕｍ　合同会社</t>
  </si>
  <si>
    <t xml:space="preserve">ﾒﾀﾘｳﾑ</t>
  </si>
  <si>
    <t xml:space="preserve">株式会社　Ｋ</t>
  </si>
  <si>
    <t xml:space="preserve">ｹｲ</t>
  </si>
  <si>
    <t xml:space="preserve">日特建設　株式会社</t>
  </si>
  <si>
    <t xml:space="preserve">ﾆﾂﾄｸｹﾝｾﾂ</t>
  </si>
  <si>
    <t xml:space="preserve">ＩＲＯＨＡ　ＦＡＣＴＯＲＹ　株式会社</t>
  </si>
  <si>
    <t xml:space="preserve">ｲﾛﾊﾌｱｸﾄﾘ-</t>
  </si>
  <si>
    <t xml:space="preserve">株式会社　􁮞風</t>
  </si>
  <si>
    <t xml:space="preserve">ﾏﾂｶｾ</t>
  </si>
  <si>
    <t xml:space="preserve">ミツシ　株式会社</t>
  </si>
  <si>
    <t xml:space="preserve">ﾐﾂｼ</t>
  </si>
  <si>
    <t xml:space="preserve">株式会社　アイセック・福井</t>
  </si>
  <si>
    <t xml:space="preserve">ｱｲｾﾂｸﾌｸｲ</t>
  </si>
  <si>
    <t xml:space="preserve">株式会社　ＪＰフロンティアズ</t>
  </si>
  <si>
    <t xml:space="preserve">ｼｴｲﾋ-ﾌﾛﾝﾃｲ</t>
  </si>
  <si>
    <t xml:space="preserve">株式会社　中野板金</t>
  </si>
  <si>
    <t xml:space="preserve">ﾅｶﾉﾊﾝｷﾝ</t>
  </si>
  <si>
    <t xml:space="preserve">株式会社　テイタン</t>
  </si>
  <si>
    <t xml:space="preserve">ﾃｲﾀﾝ</t>
  </si>
  <si>
    <t xml:space="preserve">株式会社　ｍｏｒｅ</t>
  </si>
  <si>
    <t xml:space="preserve">ﾓｱ</t>
  </si>
  <si>
    <t xml:space="preserve">ハウスサービス　株式会社</t>
  </si>
  <si>
    <t xml:space="preserve">ﾊｳｽｻ-ﾋｽ</t>
  </si>
  <si>
    <t xml:space="preserve">ｎｕｌｌ　合同会社</t>
  </si>
  <si>
    <t xml:space="preserve">ﾅﾙ</t>
  </si>
  <si>
    <t xml:space="preserve">磊石　株式会社</t>
  </si>
  <si>
    <t xml:space="preserve">ﾗｲｾｷ</t>
  </si>
  <si>
    <t xml:space="preserve">株式会社　ＰＣＳ</t>
  </si>
  <si>
    <t xml:space="preserve">ﾋ-ｼ-ｴｽ</t>
  </si>
  <si>
    <t xml:space="preserve">株式会社　忠建築</t>
  </si>
  <si>
    <t xml:space="preserve">ﾀﾀｼｹﾝﾁｸ</t>
  </si>
  <si>
    <t xml:space="preserve">合同会社　アーネスト治兵衛</t>
  </si>
  <si>
    <t xml:space="preserve">ｱ-ﾈｽﾄｼﾍｲ</t>
  </si>
  <si>
    <t xml:space="preserve">株式会社　ラビタス</t>
  </si>
  <si>
    <t xml:space="preserve">ﾗﾋﾀｽ</t>
  </si>
  <si>
    <t xml:space="preserve">クリーンガス福井　株式会社</t>
  </si>
  <si>
    <t xml:space="preserve">ｸﾘ-ﾝｶｽﾌｸｲ</t>
  </si>
  <si>
    <t xml:space="preserve">株式会社　ファミリーマート</t>
  </si>
  <si>
    <t xml:space="preserve">ﾌｱﾐﾘ-ﾏ-ﾄ</t>
  </si>
  <si>
    <t xml:space="preserve">株式会社　ｓｐａｃｅｄｏｔ</t>
  </si>
  <si>
    <t xml:space="preserve">ｽﾍ-ｽﾄﾂﾄ</t>
  </si>
  <si>
    <t xml:space="preserve">全国共済農業　協同組合連合会</t>
  </si>
  <si>
    <t xml:space="preserve">ｾﾝｺｸｷﾖｳｻｲﾉｳ</t>
  </si>
  <si>
    <t xml:space="preserve">ＩＭテクノ　合同会社</t>
  </si>
  <si>
    <t xml:space="preserve">ｱｲｴﾑﾃｸﾉ</t>
  </si>
  <si>
    <t xml:space="preserve">株式会社　明灯</t>
  </si>
  <si>
    <t xml:space="preserve">ﾒｲﾄｳ</t>
  </si>
  <si>
    <t xml:space="preserve">株式会社　ミヤマ産業</t>
  </si>
  <si>
    <t xml:space="preserve">ﾐﾔﾏｻﾝｷﾖｳ</t>
  </si>
  <si>
    <t xml:space="preserve">合同会社　甚右エ門</t>
  </si>
  <si>
    <t xml:space="preserve">ｼﾝｳｴﾓﾝ</t>
  </si>
  <si>
    <t xml:space="preserve">株式会社　ホーリック</t>
  </si>
  <si>
    <t xml:space="preserve">ﾎ-ﾘﾂｸ</t>
  </si>
  <si>
    <t xml:space="preserve">有限会社　風呂材木店</t>
  </si>
  <si>
    <t xml:space="preserve">ﾌﾛｻｲﾓｸﾃﾝ</t>
  </si>
  <si>
    <t xml:space="preserve">株式会社　ＭＦＬＥＵＲＳ</t>
  </si>
  <si>
    <t xml:space="preserve">ｴﾑﾌﾙ-ﾙ</t>
  </si>
  <si>
    <t xml:space="preserve">株式会社　アイセック・ジャパン</t>
  </si>
  <si>
    <t xml:space="preserve">ｱｲｾﾂｸｼﾔﾊﾝ</t>
  </si>
  <si>
    <t xml:space="preserve">株式会社　ＪＩＮ</t>
  </si>
  <si>
    <t xml:space="preserve">株式会社　ＳＥＥＤ</t>
  </si>
  <si>
    <t xml:space="preserve">ｼ-ﾄ</t>
  </si>
  <si>
    <t xml:space="preserve">株式会社　ｅｖｅｒ</t>
  </si>
  <si>
    <t xml:space="preserve">ｴﾊ-</t>
  </si>
  <si>
    <t xml:space="preserve">株式会社　川南ファシリティズ</t>
  </si>
  <si>
    <t xml:space="preserve">ｶﾜﾅﾐﾌｱｼﾘﾃｲｽ</t>
  </si>
  <si>
    <t xml:space="preserve">吉祥　合同会社</t>
  </si>
  <si>
    <t xml:space="preserve">ｷﾂｼﾖｳ</t>
  </si>
  <si>
    <t xml:space="preserve">合同会社　ムラカミ</t>
  </si>
  <si>
    <t xml:space="preserve">ﾑﾗｶﾐ</t>
  </si>
  <si>
    <t xml:space="preserve">税理士法人　上坂会計</t>
  </si>
  <si>
    <t xml:space="preserve">ｳｴｻｶｶｲｹｲ</t>
  </si>
  <si>
    <t xml:space="preserve">株式会社　カネイチ商店</t>
  </si>
  <si>
    <t xml:space="preserve">ｶﾈｲﾁｼﾖｳﾃﾝ</t>
  </si>
  <si>
    <t xml:space="preserve">メンテックス　株式会社</t>
  </si>
  <si>
    <t xml:space="preserve">ﾒﾝﾃﾂｸｽ</t>
  </si>
  <si>
    <t xml:space="preserve">株式会社　一条工務店</t>
  </si>
  <si>
    <t xml:space="preserve">ｲﾁｼﾖｳｺｳﾑﾃﾝ</t>
  </si>
  <si>
    <t xml:space="preserve">株式会社　ツバキベジムーブ</t>
  </si>
  <si>
    <t xml:space="preserve">ﾂﾊｷﾍｼﾑ-ﾌ</t>
  </si>
  <si>
    <t xml:space="preserve">株式会社　ＢＵＹ　ＭＥ</t>
  </si>
  <si>
    <t xml:space="preserve">ﾊｲﾐ-</t>
  </si>
  <si>
    <t xml:space="preserve">株式会社　葵工業</t>
  </si>
  <si>
    <t xml:space="preserve">ｱｵｲｺｳｷﾖｳ</t>
  </si>
  <si>
    <t xml:space="preserve">北陸名鉄運輸　株式会社</t>
  </si>
  <si>
    <t xml:space="preserve">ﾎｸﾘｸﾒｲﾃﾂｳﾝﾕ</t>
  </si>
  <si>
    <t xml:space="preserve">五洋建設　株式会社</t>
  </si>
  <si>
    <t xml:space="preserve">ｺﾖｳｹﾝｾﾂ</t>
  </si>
  <si>
    <t xml:space="preserve">合同会社　Ｍａｒｅｖｉ</t>
  </si>
  <si>
    <t xml:space="preserve">ﾏﾚﾋｲ</t>
  </si>
  <si>
    <t xml:space="preserve">株式会社　ＳＥＩＴＥＮ</t>
  </si>
  <si>
    <t xml:space="preserve">ｾｲﾃﾝ</t>
  </si>
  <si>
    <t xml:space="preserve">株式会社　木村スプリングス</t>
  </si>
  <si>
    <t xml:space="preserve">ｷﾑﾗｽﾌﾘﾝｸｽ</t>
  </si>
  <si>
    <t xml:space="preserve">一般社団法人　開運ウェルネス脳美学協会ａｔｔｒａｃｔ</t>
  </si>
  <si>
    <t xml:space="preserve">ｶｲｳﾝｳｴﾙﾈｽﾉｳﾋ</t>
  </si>
  <si>
    <t xml:space="preserve">若狭あぐりマシンサポートサービス　合同会社</t>
  </si>
  <si>
    <t xml:space="preserve">ﾜｶｻｱｸﾘﾏｼﾝｻﾎ</t>
  </si>
  <si>
    <t xml:space="preserve">一般社団法人　タクティクス福井</t>
  </si>
  <si>
    <t xml:space="preserve">ﾀｸﾃｲｸｽﾌｸｲ</t>
  </si>
  <si>
    <t xml:space="preserve">株式会社　一進わかさ</t>
  </si>
  <si>
    <t xml:space="preserve">ｲﾂｼﾝﾜｶｻ</t>
  </si>
  <si>
    <t xml:space="preserve">合同会社　ＳＰＧ１</t>
  </si>
  <si>
    <t xml:space="preserve">ｴｽﾋ-ｼ-ﾜﾝ</t>
  </si>
  <si>
    <t xml:space="preserve">株式会社　ＡＫＩＺ</t>
  </si>
  <si>
    <t xml:space="preserve">ｱｷﾂ</t>
  </si>
  <si>
    <t xml:space="preserve">􁸩頭商事　株式会社</t>
  </si>
  <si>
    <t xml:space="preserve">ｻﾜﾄｳｼﾖｳｼ</t>
  </si>
  <si>
    <t xml:space="preserve">モノ・ループ　株式会社</t>
  </si>
  <si>
    <t xml:space="preserve">ﾓﾉﾙ-ﾌ</t>
  </si>
  <si>
    <t xml:space="preserve">株式会社　スチームシップ</t>
  </si>
  <si>
    <t xml:space="preserve">ｽﾁ-ﾑｼﾂﾌ</t>
  </si>
  <si>
    <t xml:space="preserve">きんでんサービス　株式会社</t>
  </si>
  <si>
    <t xml:space="preserve">ｷﾝﾃﾝｻ-ﾋｽ</t>
  </si>
  <si>
    <t xml:space="preserve">鉄建建設　株式会社</t>
  </si>
  <si>
    <t xml:space="preserve">ﾃﾂｹﾝｹﾝｾﾂ</t>
  </si>
  <si>
    <t xml:space="preserve">株式会社　エディオン</t>
  </si>
  <si>
    <t xml:space="preserve">ｴﾃｲｵﾝ</t>
  </si>
  <si>
    <t xml:space="preserve">株式会社　やまざき</t>
  </si>
  <si>
    <t xml:space="preserve">ﾔﾏｻｷ</t>
  </si>
  <si>
    <t xml:space="preserve">浦谷水産　株式会社</t>
  </si>
  <si>
    <t xml:space="preserve">ｳﾗﾀﾆｽｲｻﾝ</t>
  </si>
  <si>
    <t xml:space="preserve">株式会社　グリーン・デイ</t>
  </si>
  <si>
    <t xml:space="preserve">ｸﾘ-ﾝﾃｲ</t>
  </si>
  <si>
    <t xml:space="preserve">結の杜　株式会社</t>
  </si>
  <si>
    <t xml:space="preserve">ﾕｲﾉﾓﾘ</t>
  </si>
  <si>
    <t xml:space="preserve">合同会社　ＳＭＣ</t>
  </si>
  <si>
    <t xml:space="preserve">ｴｽｴﾑｼ-</t>
  </si>
  <si>
    <t xml:space="preserve">株式会社　結浜</t>
  </si>
  <si>
    <t xml:space="preserve">ﾕｲﾊﾏ</t>
  </si>
  <si>
    <t xml:space="preserve">株式会社　ウルミタス</t>
  </si>
  <si>
    <t xml:space="preserve">ｳﾙﾐﾀｽ</t>
  </si>
  <si>
    <t xml:space="preserve">合同会社　のみち</t>
  </si>
  <si>
    <t xml:space="preserve">ﾉﾐﾁ</t>
  </si>
  <si>
    <t xml:space="preserve">株式会社　ｍ・ｂホールディングス</t>
  </si>
  <si>
    <t xml:space="preserve">ｴﾑﾋｰﾎｰﾙﾃｲﾝｸｽ</t>
  </si>
  <si>
    <t xml:space="preserve">Ｉｓｐｒｉａ　株式会社</t>
  </si>
  <si>
    <t xml:space="preserve">ｲｽﾘｱ</t>
  </si>
  <si>
    <t xml:space="preserve">合同会社　ファナライズ</t>
  </si>
  <si>
    <t xml:space="preserve">ﾌｱﾅﾗｲｽ</t>
  </si>
  <si>
    <t xml:space="preserve">合同会社　Ｅｉｓｉｎ</t>
  </si>
  <si>
    <t xml:space="preserve">ｴｲｼﾝ</t>
  </si>
  <si>
    <t xml:space="preserve">株式会社　高鳥自動車</t>
  </si>
  <si>
    <t xml:space="preserve">ﾀｶﾄﾘｼﾄｳｼﾔ</t>
  </si>
  <si>
    <t xml:space="preserve">株式会社　ＲＯＯＴ１</t>
  </si>
  <si>
    <t xml:space="preserve">ﾙｰﾄﾜﾝ</t>
  </si>
</sst>
</file>

<file path=xl/styles.xml><?xml version="1.0" encoding="utf-8"?>
<styleSheet xmlns="http://schemas.openxmlformats.org/spreadsheetml/2006/main">
  <numFmts count="8">
    <numFmt numFmtId="164" formatCode="General"/>
    <numFmt numFmtId="165" formatCode="@"/>
    <numFmt numFmtId="166" formatCode="0_ "/>
    <numFmt numFmtId="167" formatCode="[$-1030411]ge\.mm\.dd"/>
    <numFmt numFmtId="168" formatCode="#,##0;[RED]\-#,##0"/>
    <numFmt numFmtId="169" formatCode="General"/>
    <numFmt numFmtId="170" formatCode="[$-1030411]ggge\年m\月d\日;@"/>
    <numFmt numFmtId="171" formatCode="#,##0;\-#,##0"/>
  </numFmts>
  <fonts count="35">
    <font>
      <sz val="11"/>
      <name val="ＭＳ Ｐゴシック"/>
      <family val="3"/>
      <charset val="1"/>
    </font>
    <font>
      <sz val="10"/>
      <name val="Arial"/>
      <family val="0"/>
      <charset val="128"/>
    </font>
    <font>
      <sz val="10"/>
      <name val="Arial"/>
      <family val="0"/>
      <charset val="128"/>
    </font>
    <font>
      <sz val="10"/>
      <name val="Arial"/>
      <family val="0"/>
      <charset val="128"/>
    </font>
    <font>
      <sz val="11"/>
      <name val="ＭＳ 明朝"/>
      <family val="1"/>
      <charset val="1"/>
    </font>
    <font>
      <sz val="12"/>
      <name val="ＭＳ Ｐゴシック"/>
      <family val="3"/>
      <charset val="1"/>
    </font>
    <font>
      <b val="true"/>
      <sz val="14"/>
      <color rgb="FF0070C0"/>
      <name val="ＭＳ Ｐゴシック"/>
      <family val="3"/>
      <charset val="1"/>
    </font>
    <font>
      <b val="true"/>
      <sz val="14"/>
      <name val="ＭＳ Ｐゴシック"/>
      <family val="3"/>
      <charset val="1"/>
    </font>
    <font>
      <sz val="14"/>
      <name val="ＭＳ Ｐゴシック"/>
      <family val="3"/>
      <charset val="1"/>
    </font>
    <font>
      <b val="true"/>
      <sz val="14"/>
      <name val="ＭＳ Ｐゴシック"/>
      <family val="3"/>
      <charset val="1"/>
    </font>
    <font>
      <sz val="14"/>
      <color rgb="FF0070C0"/>
      <name val="ＭＳ Ｐゴシック"/>
      <family val="3"/>
      <charset val="1"/>
    </font>
    <font>
      <sz val="12"/>
      <color rgb="FF0070C0"/>
      <name val="ＭＳ Ｐゴシック"/>
      <family val="3"/>
      <charset val="1"/>
    </font>
    <font>
      <b val="true"/>
      <sz val="14"/>
      <color theme="1"/>
      <name val="ＭＳ Ｐゴシック"/>
      <family val="3"/>
      <charset val="1"/>
    </font>
    <font>
      <sz val="10"/>
      <color rgb="FF0070C0"/>
      <name val="ＭＳ Ｐゴシック"/>
      <family val="0"/>
      <charset val="1"/>
    </font>
    <font>
      <sz val="14"/>
      <name val="ＭＳ Ｐゴシック"/>
      <family val="3"/>
      <charset val="1"/>
    </font>
    <font>
      <sz val="8"/>
      <name val="ＭＳ 明朝"/>
      <family val="1"/>
      <charset val="1"/>
    </font>
    <font>
      <sz val="14"/>
      <name val="ＭＳ 明朝"/>
      <family val="1"/>
      <charset val="1"/>
    </font>
    <font>
      <sz val="15"/>
      <name val="ＭＳ 明朝"/>
      <family val="1"/>
      <charset val="1"/>
    </font>
    <font>
      <sz val="12"/>
      <name val="ＭＳ 明朝"/>
      <family val="1"/>
      <charset val="1"/>
    </font>
    <font>
      <sz val="16"/>
      <name val="ＭＳ 明朝"/>
      <family val="1"/>
      <charset val="1"/>
    </font>
    <font>
      <sz val="11"/>
      <name val="ＭＳ 明朝"/>
      <family val="1"/>
      <charset val="1"/>
    </font>
    <font>
      <sz val="6"/>
      <name val="ＭＳ 明朝"/>
      <family val="1"/>
      <charset val="1"/>
    </font>
    <font>
      <sz val="8"/>
      <name val="ＭＳ 明朝"/>
      <family val="1"/>
      <charset val="1"/>
    </font>
    <font>
      <sz val="10"/>
      <name val="ＭＳ 明朝"/>
      <family val="1"/>
      <charset val="1"/>
    </font>
    <font>
      <sz val="12"/>
      <name val="明朝"/>
      <family val="1"/>
      <charset val="1"/>
    </font>
    <font>
      <b val="true"/>
      <sz val="12"/>
      <name val="ＭＳ 明朝"/>
      <family val="1"/>
      <charset val="1"/>
    </font>
    <font>
      <sz val="9"/>
      <name val="ＭＳ 明朝"/>
      <family val="1"/>
      <charset val="1"/>
    </font>
    <font>
      <sz val="8"/>
      <name val="ＭＳ Ｐ明朝"/>
      <family val="0"/>
      <charset val="1"/>
    </font>
    <font>
      <sz val="6"/>
      <name val="ＭＳ Ｐ明朝"/>
      <family val="0"/>
      <charset val="1"/>
    </font>
    <font>
      <sz val="7"/>
      <name val="ＭＳ Ｐ明朝"/>
      <family val="1"/>
      <charset val="1"/>
    </font>
    <font>
      <sz val="9"/>
      <name val="ＭＳ Ｐ明朝"/>
      <family val="1"/>
      <charset val="1"/>
    </font>
    <font>
      <sz val="9"/>
      <name val="ＭＳ 明朝"/>
      <family val="1"/>
      <charset val="1"/>
    </font>
    <font>
      <sz val="11"/>
      <color theme="0" tint="-0.25"/>
      <name val="ＭＳ 明朝"/>
      <family val="1"/>
      <charset val="1"/>
    </font>
    <font>
      <sz val="12"/>
      <color rgb="FF000000"/>
      <name val="ＭＳ 明朝"/>
      <family val="0"/>
      <charset val="128"/>
    </font>
    <font>
      <sz val="11"/>
      <name val="ＭＳ Ｐゴシック"/>
      <family val="3"/>
      <charset val="1"/>
    </font>
  </fonts>
  <fills count="7">
    <fill>
      <patternFill patternType="none"/>
    </fill>
    <fill>
      <patternFill patternType="gray125"/>
    </fill>
    <fill>
      <patternFill patternType="solid">
        <fgColor theme="0"/>
        <bgColor rgb="FFFFFFCC"/>
      </patternFill>
    </fill>
    <fill>
      <patternFill patternType="solid">
        <fgColor rgb="FFFFFF00"/>
        <bgColor rgb="FFFFFF00"/>
      </patternFill>
    </fill>
    <fill>
      <patternFill patternType="solid">
        <fgColor rgb="FF86BFE7"/>
        <bgColor rgb="FF9999FF"/>
      </patternFill>
    </fill>
    <fill>
      <patternFill patternType="solid">
        <fgColor theme="0" tint="-0.25"/>
        <bgColor rgb="FFDBDBDB"/>
      </patternFill>
    </fill>
    <fill>
      <patternFill patternType="solid">
        <fgColor rgb="FF0066CC"/>
        <bgColor rgb="FF0070C0"/>
      </patternFill>
    </fill>
  </fills>
  <borders count="66">
    <border diagonalUp="false" diagonalDown="false">
      <left/>
      <right/>
      <top/>
      <bottom/>
      <diagonal/>
    </border>
    <border diagonalUp="false" diagonalDown="false">
      <left style="thin"/>
      <right/>
      <top style="thin"/>
      <bottom/>
      <diagonal/>
    </border>
    <border diagonalUp="false" diagonalDown="false">
      <left/>
      <right/>
      <top style="thin"/>
      <bottom/>
      <diagonal/>
    </border>
    <border diagonalUp="false" diagonalDown="false">
      <left style="thin"/>
      <right/>
      <top/>
      <bottom style="thin"/>
      <diagonal/>
    </border>
    <border diagonalUp="false" diagonalDown="false">
      <left/>
      <right/>
      <top/>
      <bottom style="thin"/>
      <diagonal/>
    </border>
    <border diagonalUp="false" diagonalDown="false">
      <left style="thin"/>
      <right/>
      <top style="thin"/>
      <bottom style="thin"/>
      <diagonal/>
    </border>
    <border diagonalUp="false" diagonalDown="false">
      <left style="thin"/>
      <right style="thin"/>
      <top style="thin"/>
      <bottom style="thin"/>
      <diagonal/>
    </border>
    <border diagonalUp="false" diagonalDown="false">
      <left style="thin"/>
      <right/>
      <top/>
      <bottom/>
      <diagonal/>
    </border>
    <border diagonalUp="false" diagonalDown="false">
      <left style="thin"/>
      <right style="thin"/>
      <top/>
      <bottom/>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style="thin">
        <color theme="0" tint="-0.14"/>
      </right>
      <top style="thin"/>
      <bottom style="thin"/>
      <diagonal/>
    </border>
    <border diagonalUp="false" diagonalDown="false">
      <left style="thin"/>
      <right style="thin"/>
      <top style="thin"/>
      <bottom/>
      <diagonal/>
    </border>
    <border diagonalUp="false" diagonalDown="false">
      <left style="thin">
        <color theme="0" tint="-0.14"/>
      </left>
      <right style="thin">
        <color theme="0" tint="-0.14"/>
      </right>
      <top style="thin"/>
      <bottom style="thin"/>
      <diagonal/>
    </border>
    <border diagonalUp="false" diagonalDown="false">
      <left style="thin"/>
      <right/>
      <top style="thin"/>
      <bottom style="dashed"/>
      <diagonal/>
    </border>
    <border diagonalUp="false" diagonalDown="false">
      <left style="thin">
        <color theme="0" tint="-0.14"/>
      </left>
      <right/>
      <top style="thin"/>
      <bottom style="dashed"/>
      <diagonal/>
    </border>
    <border diagonalUp="false" diagonalDown="false">
      <left style="thin"/>
      <right style="thin"/>
      <top/>
      <bottom style="thin"/>
      <diagonal/>
    </border>
    <border diagonalUp="false" diagonalDown="false">
      <left style="thin">
        <color theme="0" tint="-0.14"/>
      </left>
      <right/>
      <top/>
      <bottom style="thin"/>
      <diagonal/>
    </border>
    <border diagonalUp="false" diagonalDown="false">
      <left style="thin"/>
      <right style="thin">
        <color theme="0" tint="-0.14"/>
      </right>
      <top style="thin"/>
      <bottom/>
      <diagonal/>
    </border>
    <border diagonalUp="false" diagonalDown="false">
      <left style="thin"/>
      <right style="thin">
        <color theme="0" tint="-0.14"/>
      </right>
      <top/>
      <bottom/>
      <diagonal/>
    </border>
    <border diagonalUp="false" diagonalDown="false">
      <left style="dashed"/>
      <right/>
      <top/>
      <bottom/>
      <diagonal/>
    </border>
    <border diagonalUp="false" diagonalDown="false">
      <left style="thin"/>
      <right style="thin"/>
      <top style="thin"/>
      <bottom style="hair"/>
      <diagonal/>
    </border>
    <border diagonalUp="false" diagonalDown="false">
      <left/>
      <right style="dashed"/>
      <top/>
      <bottom/>
      <diagonal/>
    </border>
    <border diagonalUp="false" diagonalDown="false">
      <left style="thin"/>
      <right style="thin"/>
      <top style="hair"/>
      <bottom style="hair"/>
      <diagonal/>
    </border>
    <border diagonalUp="false" diagonalDown="false">
      <left/>
      <right/>
      <top/>
      <bottom style="hair"/>
      <diagonal/>
    </border>
    <border diagonalUp="false" diagonalDown="false">
      <left style="thin"/>
      <right style="thin"/>
      <top style="hair"/>
      <bottom/>
      <diagonal/>
    </border>
    <border diagonalUp="false" diagonalDown="false">
      <left style="thin"/>
      <right style="hair"/>
      <top style="thin"/>
      <bottom style="hair"/>
      <diagonal/>
    </border>
    <border diagonalUp="false" diagonalDown="false">
      <left style="hair"/>
      <right style="thin"/>
      <top style="thin"/>
      <bottom style="hair"/>
      <diagonal/>
    </border>
    <border diagonalUp="false" diagonalDown="false">
      <left style="thin"/>
      <right style="hair"/>
      <top style="hair"/>
      <bottom style="thin"/>
      <diagonal/>
    </border>
    <border diagonalUp="false" diagonalDown="false">
      <left style="hair"/>
      <right style="thin"/>
      <top style="hair"/>
      <bottom style="thin"/>
      <diagonal/>
    </border>
    <border diagonalUp="false" diagonalDown="false">
      <left/>
      <right style="thin"/>
      <top style="thin"/>
      <bottom/>
      <diagonal/>
    </border>
    <border diagonalUp="false" diagonalDown="false">
      <left/>
      <right style="thin"/>
      <top/>
      <bottom/>
      <diagonal/>
    </border>
    <border diagonalUp="false" diagonalDown="false">
      <left/>
      <right style="thin"/>
      <top/>
      <bottom style="thin"/>
      <diagonal/>
    </border>
    <border diagonalUp="false" diagonalDown="false">
      <left style="hair"/>
      <right style="hair"/>
      <top style="thin"/>
      <bottom style="hair"/>
      <diagonal/>
    </border>
    <border diagonalUp="false" diagonalDown="false">
      <left style="thin"/>
      <right/>
      <top style="hair"/>
      <bottom/>
      <diagonal/>
    </border>
    <border diagonalUp="false" diagonalDown="false">
      <left/>
      <right style="hair"/>
      <top style="hair"/>
      <bottom/>
      <diagonal/>
    </border>
    <border diagonalUp="false" diagonalDown="false">
      <left style="hair"/>
      <right style="hair"/>
      <top style="hair"/>
      <bottom/>
      <diagonal/>
    </border>
    <border diagonalUp="false" diagonalDown="false">
      <left style="hair"/>
      <right style="thin"/>
      <top style="hair"/>
      <bottom/>
      <diagonal/>
    </border>
    <border diagonalUp="false" diagonalDown="false">
      <left style="thin"/>
      <right style="hair"/>
      <top/>
      <bottom/>
      <diagonal/>
    </border>
    <border diagonalUp="false" diagonalDown="false">
      <left style="hair"/>
      <right style="hair"/>
      <top/>
      <bottom/>
      <diagonal/>
    </border>
    <border diagonalUp="false" diagonalDown="false">
      <left style="hair"/>
      <right style="thin"/>
      <top/>
      <bottom/>
      <diagonal/>
    </border>
    <border diagonalUp="false" diagonalDown="false">
      <left style="thin"/>
      <right style="hair"/>
      <top/>
      <bottom style="thin"/>
      <diagonal/>
    </border>
    <border diagonalUp="false" diagonalDown="false">
      <left style="hair"/>
      <right style="hair"/>
      <top/>
      <bottom style="thin"/>
      <diagonal/>
    </border>
    <border diagonalUp="false" diagonalDown="false">
      <left style="thin"/>
      <right/>
      <top style="hair"/>
      <bottom style="thin"/>
      <diagonal/>
    </border>
    <border diagonalUp="false" diagonalDown="false">
      <left/>
      <right/>
      <top style="hair"/>
      <bottom style="thin"/>
      <diagonal/>
    </border>
    <border diagonalUp="false" diagonalDown="false">
      <left/>
      <right/>
      <top style="hair"/>
      <bottom/>
      <diagonal/>
    </border>
    <border diagonalUp="false" diagonalDown="false">
      <left/>
      <right style="hair"/>
      <top style="hair"/>
      <bottom style="thin"/>
      <diagonal/>
    </border>
    <border diagonalUp="false" diagonalDown="false">
      <left style="hair"/>
      <right/>
      <top style="thin"/>
      <bottom/>
      <diagonal/>
    </border>
    <border diagonalUp="false" diagonalDown="false">
      <left/>
      <right style="hair"/>
      <top style="thin"/>
      <bottom/>
      <diagonal/>
    </border>
    <border diagonalUp="false" diagonalDown="false">
      <left/>
      <right style="hair"/>
      <top/>
      <bottom/>
      <diagonal/>
    </border>
    <border diagonalUp="false" diagonalDown="false">
      <left style="hair"/>
      <right/>
      <top/>
      <bottom/>
      <diagonal/>
    </border>
    <border diagonalUp="false" diagonalDown="false">
      <left style="hair"/>
      <right style="hair"/>
      <top/>
      <bottom style="hair"/>
      <diagonal/>
    </border>
    <border diagonalUp="false" diagonalDown="false">
      <left style="hair"/>
      <right style="thin"/>
      <top/>
      <bottom style="hair"/>
      <diagonal/>
    </border>
    <border diagonalUp="false" diagonalDown="false">
      <left style="thin"/>
      <right style="hair"/>
      <top style="hair"/>
      <bottom style="hair"/>
      <diagonal/>
    </border>
    <border diagonalUp="false" diagonalDown="false">
      <left style="hair"/>
      <right style="hair"/>
      <top style="hair"/>
      <bottom style="hair"/>
      <diagonal/>
    </border>
    <border diagonalUp="false" diagonalDown="false">
      <left/>
      <right style="thin"/>
      <top style="hair"/>
      <bottom/>
      <diagonal/>
    </border>
    <border diagonalUp="false" diagonalDown="false">
      <left style="hair"/>
      <right style="thin"/>
      <top/>
      <bottom style="thin"/>
      <diagonal/>
    </border>
    <border diagonalUp="false" diagonalDown="false">
      <left style="thin"/>
      <right style="hair"/>
      <top style="thin"/>
      <bottom style="thin"/>
      <diagonal/>
    </border>
    <border diagonalUp="false" diagonalDown="false">
      <left style="hair"/>
      <right style="thin"/>
      <top style="thin"/>
      <bottom style="thin"/>
      <diagonal/>
    </border>
    <border diagonalUp="false" diagonalDown="false">
      <left style="hair"/>
      <right style="thin"/>
      <top style="hair"/>
      <bottom style="hair"/>
      <diagonal/>
    </border>
    <border diagonalUp="false" diagonalDown="false">
      <left style="hair"/>
      <right/>
      <top/>
      <bottom style="thin"/>
      <diagonal/>
    </border>
    <border diagonalUp="false" diagonalDown="false">
      <left style="hair"/>
      <right/>
      <top style="hair"/>
      <bottom style="thin"/>
      <diagonal/>
    </border>
    <border diagonalUp="false" diagonalDown="false">
      <left/>
      <right style="hair"/>
      <top/>
      <bottom style="thin"/>
      <diagonal/>
    </border>
    <border diagonalUp="false" diagonalDown="false">
      <left style="hair"/>
      <right/>
      <top style="thin"/>
      <bottom style="thin"/>
      <diagonal/>
    </border>
    <border diagonalUp="false" diagonalDown="false">
      <left/>
      <right/>
      <top style="thin"/>
      <bottom style="hair"/>
      <diagonal/>
    </border>
    <border diagonalUp="false" diagonalDown="false">
      <left/>
      <right style="thin"/>
      <top style="thin"/>
      <bottom style="hair"/>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8" fontId="0" fillId="0" borderId="0" applyFont="true" applyBorder="false" applyAlignment="true" applyProtection="false">
      <alignment horizontal="general" vertical="bottom" textRotation="0" wrapText="false" indent="0" shrinkToFit="false"/>
    </xf>
  </cellStyleXfs>
  <cellXfs count="364">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6" fillId="2" borderId="0" xfId="0" applyFont="true" applyBorder="false" applyAlignment="true" applyProtection="false">
      <alignment horizontal="general" vertical="center" textRotation="0" wrapText="false" indent="0" shrinkToFit="false"/>
      <protection locked="true" hidden="false"/>
    </xf>
    <xf numFmtId="164" fontId="5" fillId="2" borderId="0" xfId="0" applyFont="true" applyBorder="false" applyAlignment="true" applyProtection="false">
      <alignment horizontal="general" vertical="center" textRotation="0" wrapText="false" indent="0" shrinkToFit="false"/>
      <protection locked="true" hidden="false"/>
    </xf>
    <xf numFmtId="164" fontId="7" fillId="2" borderId="0" xfId="0" applyFont="true" applyBorder="false" applyAlignment="true" applyProtection="false">
      <alignment horizontal="general" vertical="center" textRotation="0" wrapText="false" indent="0" shrinkToFit="false"/>
      <protection locked="true" hidden="false"/>
    </xf>
    <xf numFmtId="164" fontId="5" fillId="2" borderId="0" xfId="0" applyFont="true" applyBorder="false" applyAlignment="true" applyProtection="false">
      <alignment horizontal="center" vertical="center" textRotation="0" wrapText="false" indent="0" shrinkToFit="false"/>
      <protection locked="true" hidden="false"/>
    </xf>
    <xf numFmtId="164" fontId="5" fillId="2" borderId="0" xfId="0" applyFont="true" applyBorder="false" applyAlignment="true" applyProtection="false">
      <alignment horizontal="left" vertical="center" textRotation="0" wrapText="false" indent="0" shrinkToFit="false"/>
      <protection locked="true" hidden="false"/>
    </xf>
    <xf numFmtId="164" fontId="8" fillId="0" borderId="1" xfId="0" applyFont="true" applyBorder="true" applyAlignment="true" applyProtection="false">
      <alignment horizontal="distributed" vertical="center" textRotation="0" wrapText="false" indent="0" shrinkToFit="false"/>
      <protection locked="true" hidden="false"/>
    </xf>
    <xf numFmtId="165" fontId="9" fillId="3" borderId="1" xfId="0" applyFont="true" applyBorder="true" applyAlignment="true" applyProtection="true">
      <alignment horizontal="center" vertical="center" textRotation="0" wrapText="false" indent="0" shrinkToFit="false"/>
      <protection locked="false" hidden="false"/>
    </xf>
    <xf numFmtId="164" fontId="5" fillId="0" borderId="2" xfId="0" applyFont="true" applyBorder="true" applyAlignment="true" applyProtection="false">
      <alignment horizontal="center" vertical="center" textRotation="0" wrapText="false" indent="0" shrinkToFit="false"/>
      <protection locked="true" hidden="false"/>
    </xf>
    <xf numFmtId="165" fontId="9" fillId="3" borderId="2" xfId="0" applyFont="true" applyBorder="true" applyAlignment="true" applyProtection="true">
      <alignment horizontal="center" vertical="center" textRotation="0" wrapText="false" indent="0" shrinkToFit="false"/>
      <protection locked="false" hidden="false"/>
    </xf>
    <xf numFmtId="164" fontId="5" fillId="2" borderId="3" xfId="0" applyFont="true" applyBorder="true" applyAlignment="true" applyProtection="false">
      <alignment horizontal="general" vertical="center" textRotation="0" wrapText="false" indent="0" shrinkToFit="false"/>
      <protection locked="true" hidden="false"/>
    </xf>
    <xf numFmtId="164" fontId="5" fillId="2" borderId="4" xfId="0" applyFont="true" applyBorder="true" applyAlignment="true" applyProtection="false">
      <alignment horizontal="general" vertical="center" textRotation="0" wrapText="false" indent="0" shrinkToFit="false"/>
      <protection locked="true" hidden="false"/>
    </xf>
    <xf numFmtId="164" fontId="8" fillId="0" borderId="5" xfId="0" applyFont="true" applyBorder="true" applyAlignment="true" applyProtection="false">
      <alignment horizontal="distributed" vertical="center" textRotation="0" wrapText="false" indent="0" shrinkToFit="false"/>
      <protection locked="true" hidden="false"/>
    </xf>
    <xf numFmtId="164" fontId="9" fillId="3" borderId="6" xfId="0" applyFont="true" applyBorder="true" applyAlignment="true" applyProtection="true">
      <alignment horizontal="general" vertical="center" textRotation="0" wrapText="true" indent="0" shrinkToFit="false"/>
      <protection locked="false" hidden="false"/>
    </xf>
    <xf numFmtId="164" fontId="8" fillId="0" borderId="7" xfId="0" applyFont="true" applyBorder="true" applyAlignment="true" applyProtection="false">
      <alignment horizontal="distributed" vertical="center" textRotation="0" wrapText="false" indent="0" shrinkToFit="false"/>
      <protection locked="true" hidden="false"/>
    </xf>
    <xf numFmtId="164" fontId="9" fillId="3" borderId="8" xfId="0" applyFont="true" applyBorder="true" applyAlignment="true" applyProtection="true">
      <alignment horizontal="general" vertical="center" textRotation="0" wrapText="false" indent="0" shrinkToFit="false"/>
      <protection locked="false" hidden="false"/>
    </xf>
    <xf numFmtId="165" fontId="9" fillId="3" borderId="5" xfId="0" applyFont="true" applyBorder="true" applyAlignment="true" applyProtection="true">
      <alignment horizontal="center" vertical="center" textRotation="0" wrapText="false" indent="0" shrinkToFit="false"/>
      <protection locked="false" hidden="false"/>
    </xf>
    <xf numFmtId="164" fontId="10" fillId="2" borderId="9" xfId="0" applyFont="true" applyBorder="true" applyAlignment="true" applyProtection="false">
      <alignment horizontal="general" vertical="center" textRotation="0" wrapText="false" indent="0" shrinkToFit="false"/>
      <protection locked="true" hidden="false"/>
    </xf>
    <xf numFmtId="164" fontId="11" fillId="2" borderId="9" xfId="0" applyFont="true" applyBorder="true" applyAlignment="true" applyProtection="false">
      <alignment horizontal="general" vertical="center" textRotation="0" wrapText="false" indent="0" shrinkToFit="false"/>
      <protection locked="true" hidden="false"/>
    </xf>
    <xf numFmtId="164" fontId="11" fillId="2" borderId="10" xfId="0" applyFont="true" applyBorder="true" applyAlignment="true" applyProtection="false">
      <alignment horizontal="general" vertical="center" textRotation="0" wrapText="false" indent="0" shrinkToFit="false"/>
      <protection locked="true" hidden="false"/>
    </xf>
    <xf numFmtId="164" fontId="8" fillId="0" borderId="3" xfId="0" applyFont="true" applyBorder="true" applyAlignment="true" applyProtection="false">
      <alignment horizontal="distributed" vertical="center" textRotation="0" wrapText="true" indent="0" shrinkToFit="false"/>
      <protection locked="true" hidden="false"/>
    </xf>
    <xf numFmtId="166" fontId="12" fillId="2" borderId="11" xfId="0" applyFont="true" applyBorder="true" applyAlignment="true" applyProtection="false">
      <alignment horizontal="center" vertical="center" textRotation="0" wrapText="false" indent="0" shrinkToFit="false"/>
      <protection locked="true" hidden="false"/>
    </xf>
    <xf numFmtId="164" fontId="10" fillId="2" borderId="10" xfId="0" applyFont="true" applyBorder="true" applyAlignment="true" applyProtection="false">
      <alignment horizontal="general" vertical="center" textRotation="0" wrapText="true" indent="0" shrinkToFit="false"/>
      <protection locked="true" hidden="false"/>
    </xf>
    <xf numFmtId="164" fontId="14" fillId="2" borderId="0" xfId="0" applyFont="true" applyBorder="false" applyAlignment="true" applyProtection="false">
      <alignment horizontal="general" vertical="center" textRotation="0" wrapText="false" indent="0" shrinkToFit="false"/>
      <protection locked="true" hidden="false"/>
    </xf>
    <xf numFmtId="164" fontId="8" fillId="0" borderId="12" xfId="0" applyFont="true" applyBorder="true" applyAlignment="true" applyProtection="false">
      <alignment horizontal="distributed" vertical="center" textRotation="0" wrapText="false" indent="0" shrinkToFit="false"/>
      <protection locked="true" hidden="false"/>
    </xf>
    <xf numFmtId="164" fontId="8" fillId="0" borderId="2" xfId="0" applyFont="true" applyBorder="true" applyAlignment="true" applyProtection="false">
      <alignment horizontal="center" vertical="center" textRotation="0" wrapText="false" indent="0" shrinkToFit="false"/>
      <protection locked="true" hidden="false"/>
    </xf>
    <xf numFmtId="164" fontId="9" fillId="3" borderId="13" xfId="0" applyFont="true" applyBorder="true" applyAlignment="true" applyProtection="true">
      <alignment horizontal="center" vertical="center" textRotation="0" wrapText="false" indent="0" shrinkToFit="false"/>
      <protection locked="false" hidden="false"/>
    </xf>
    <xf numFmtId="164" fontId="8" fillId="0" borderId="2" xfId="0" applyFont="true" applyBorder="true" applyAlignment="true" applyProtection="false">
      <alignment horizontal="general" vertical="center" textRotation="0" wrapText="false" indent="0" shrinkToFit="false"/>
      <protection locked="true" hidden="false"/>
    </xf>
    <xf numFmtId="164" fontId="10" fillId="2" borderId="7" xfId="0" applyFont="true" applyBorder="true" applyAlignment="true" applyProtection="false">
      <alignment horizontal="general" vertical="center" textRotation="0" wrapText="false" indent="0" shrinkToFit="false"/>
      <protection locked="true" hidden="false"/>
    </xf>
    <xf numFmtId="164" fontId="10" fillId="2" borderId="0" xfId="0" applyFont="true" applyBorder="true" applyAlignment="true" applyProtection="false">
      <alignment horizontal="general" vertical="center" textRotation="0" wrapText="false" indent="0" shrinkToFit="false"/>
      <protection locked="true" hidden="false"/>
    </xf>
    <xf numFmtId="164" fontId="5" fillId="2" borderId="0" xfId="0" applyFont="true" applyBorder="true" applyAlignment="true" applyProtection="false">
      <alignment horizontal="general" vertical="center" textRotation="0" wrapText="false" indent="0" shrinkToFit="false"/>
      <protection locked="true" hidden="false"/>
    </xf>
    <xf numFmtId="164" fontId="8" fillId="0" borderId="6" xfId="0" applyFont="true" applyBorder="true" applyAlignment="true" applyProtection="false">
      <alignment horizontal="distributed" vertical="center" textRotation="0" wrapText="false" indent="0" shrinkToFit="false"/>
      <protection locked="true" hidden="false"/>
    </xf>
    <xf numFmtId="164" fontId="9" fillId="4" borderId="5" xfId="0" applyFont="true" applyBorder="true" applyAlignment="true" applyProtection="true">
      <alignment horizontal="center" vertical="center" textRotation="0" wrapText="false" indent="0" shrinkToFit="false"/>
      <protection locked="false" hidden="false"/>
    </xf>
    <xf numFmtId="164" fontId="8" fillId="0" borderId="7" xfId="0" applyFont="true" applyBorder="true" applyAlignment="true" applyProtection="false">
      <alignment horizontal="general" vertical="center" textRotation="0" wrapText="false" indent="0" shrinkToFit="true"/>
      <protection locked="true" hidden="false"/>
    </xf>
    <xf numFmtId="164" fontId="9" fillId="3" borderId="5" xfId="0" applyFont="true" applyBorder="true" applyAlignment="true" applyProtection="true">
      <alignment horizontal="center" vertical="center" textRotation="0" wrapText="false" indent="0" shrinkToFit="false"/>
      <protection locked="false" hidden="false"/>
    </xf>
    <xf numFmtId="164" fontId="8" fillId="0" borderId="14" xfId="0" applyFont="true" applyBorder="true" applyAlignment="true" applyProtection="false">
      <alignment horizontal="center" vertical="center" textRotation="0" wrapText="false" indent="0" shrinkToFit="false"/>
      <protection locked="true" hidden="false"/>
    </xf>
    <xf numFmtId="167" fontId="9" fillId="3" borderId="15" xfId="0" applyFont="true" applyBorder="true" applyAlignment="true" applyProtection="true">
      <alignment horizontal="center" vertical="center" textRotation="0" wrapText="false" indent="0" shrinkToFit="false"/>
      <protection locked="false" hidden="false"/>
    </xf>
    <xf numFmtId="164" fontId="10" fillId="2" borderId="7" xfId="0" applyFont="true" applyBorder="true" applyAlignment="true" applyProtection="false">
      <alignment horizontal="general" vertical="center" textRotation="0" wrapText="true" indent="0" shrinkToFit="false"/>
      <protection locked="true" hidden="false"/>
    </xf>
    <xf numFmtId="164" fontId="8" fillId="0" borderId="16" xfId="0" applyFont="true" applyBorder="true" applyAlignment="true" applyProtection="false">
      <alignment horizontal="distributed" vertical="center" textRotation="0" wrapText="false" indent="0" shrinkToFit="false"/>
      <protection locked="true" hidden="false"/>
    </xf>
    <xf numFmtId="164" fontId="8" fillId="0" borderId="3" xfId="0" applyFont="true" applyBorder="true" applyAlignment="true" applyProtection="false">
      <alignment horizontal="center" vertical="center" textRotation="0" wrapText="false" indent="0" shrinkToFit="false"/>
      <protection locked="true" hidden="false"/>
    </xf>
    <xf numFmtId="167" fontId="9" fillId="3" borderId="17" xfId="0" applyFont="true" applyBorder="true" applyAlignment="true" applyProtection="true">
      <alignment horizontal="center" vertical="center" textRotation="0" wrapText="false" indent="0" shrinkToFit="false"/>
      <protection locked="false" hidden="false"/>
    </xf>
    <xf numFmtId="168" fontId="9" fillId="3" borderId="18" xfId="21" applyFont="true" applyBorder="true" applyAlignment="true" applyProtection="true">
      <alignment horizontal="general" vertical="center" textRotation="0" wrapText="false" indent="0" shrinkToFit="false"/>
      <protection locked="false" hidden="false"/>
    </xf>
    <xf numFmtId="164" fontId="14" fillId="2" borderId="7" xfId="0" applyFont="true" applyBorder="true" applyAlignment="true" applyProtection="false">
      <alignment horizontal="general" vertical="center" textRotation="0" wrapText="false" indent="0" shrinkToFit="false"/>
      <protection locked="true" hidden="false"/>
    </xf>
    <xf numFmtId="168" fontId="9" fillId="3" borderId="11" xfId="21" applyFont="true" applyBorder="true" applyAlignment="true" applyProtection="true">
      <alignment horizontal="general" vertical="center" textRotation="0" wrapText="false" indent="0" shrinkToFit="false"/>
      <protection locked="false" hidden="false"/>
    </xf>
    <xf numFmtId="164" fontId="8" fillId="0" borderId="9" xfId="0" applyFont="true" applyBorder="true" applyAlignment="true" applyProtection="false">
      <alignment horizontal="center" vertical="center" textRotation="0" wrapText="false" indent="0" shrinkToFit="false"/>
      <protection locked="true" hidden="false"/>
    </xf>
    <xf numFmtId="168" fontId="9" fillId="3" borderId="19" xfId="21" applyFont="true" applyBorder="true" applyAlignment="true" applyProtection="true">
      <alignment horizontal="general" vertical="center" textRotation="0" wrapText="false" indent="0" shrinkToFit="false"/>
      <protection locked="false" hidden="false"/>
    </xf>
    <xf numFmtId="164" fontId="8" fillId="0" borderId="0" xfId="0" applyFont="true" applyBorder="true" applyAlignment="true" applyProtection="false">
      <alignment horizontal="center" vertical="center" textRotation="0" wrapText="false" indent="0" shrinkToFit="false"/>
      <protection locked="true" hidden="false"/>
    </xf>
    <xf numFmtId="168" fontId="9" fillId="2" borderId="11" xfId="0" applyFont="true" applyBorder="true" applyAlignment="true" applyProtection="false">
      <alignment horizontal="general" vertical="center" textRotation="0" wrapText="false" indent="0" shrinkToFit="false"/>
      <protection locked="true" hidden="false"/>
    </xf>
    <xf numFmtId="164" fontId="8" fillId="2" borderId="0" xfId="0" applyFont="true" applyBorder="true" applyAlignment="true" applyProtection="false">
      <alignment horizontal="center" vertical="center" textRotation="0" wrapText="false" indent="0" shrinkToFit="false"/>
      <protection locked="true" hidden="false"/>
    </xf>
    <xf numFmtId="167" fontId="9" fillId="3" borderId="5" xfId="0" applyFont="true" applyBorder="true" applyAlignment="true" applyProtection="true">
      <alignment horizontal="center" vertical="center" textRotation="0" wrapText="false" indent="0" shrinkToFit="false"/>
      <protection locked="false" hidden="false"/>
    </xf>
    <xf numFmtId="164" fontId="4" fillId="0" borderId="0" xfId="20" applyFont="true" applyBorder="false" applyAlignment="false" applyProtection="true">
      <alignment horizontal="general" vertical="bottom" textRotation="0" wrapText="false" indent="0" shrinkToFit="false"/>
      <protection locked="true" hidden="false"/>
    </xf>
    <xf numFmtId="164" fontId="4" fillId="5" borderId="0" xfId="20" applyFont="true" applyBorder="false" applyAlignment="false" applyProtection="true">
      <alignment horizontal="general" vertical="bottom" textRotation="0" wrapText="false" indent="0" shrinkToFit="false"/>
      <protection locked="true" hidden="false"/>
    </xf>
    <xf numFmtId="164" fontId="4" fillId="0" borderId="20" xfId="20" applyFont="true" applyBorder="true" applyAlignment="false" applyProtection="true">
      <alignment horizontal="general" vertical="bottom" textRotation="0" wrapText="false" indent="0" shrinkToFit="false"/>
      <protection locked="true" hidden="false"/>
    </xf>
    <xf numFmtId="164" fontId="15" fillId="0" borderId="21" xfId="20" applyFont="true" applyBorder="true" applyAlignment="true" applyProtection="true">
      <alignment horizontal="center" vertical="center" textRotation="0" wrapText="false" indent="0" shrinkToFit="true"/>
      <protection locked="true" hidden="false"/>
    </xf>
    <xf numFmtId="164" fontId="4" fillId="0" borderId="0" xfId="20" applyFont="true" applyBorder="false" applyAlignment="true" applyProtection="true">
      <alignment horizontal="general" vertical="center" textRotation="0" wrapText="false" indent="0" shrinkToFit="true"/>
      <protection locked="true" hidden="false"/>
    </xf>
    <xf numFmtId="164" fontId="16" fillId="0" borderId="0" xfId="20" applyFont="true" applyBorder="false" applyAlignment="true" applyProtection="true">
      <alignment horizontal="general" vertical="center" textRotation="0" wrapText="false" indent="0" shrinkToFit="false"/>
      <protection locked="true" hidden="false"/>
    </xf>
    <xf numFmtId="164" fontId="4" fillId="0" borderId="22" xfId="20" applyFont="true" applyBorder="true" applyAlignment="false" applyProtection="true">
      <alignment horizontal="general" vertical="bottom" textRotation="0" wrapText="false" indent="0" shrinkToFit="false"/>
      <protection locked="true" hidden="false"/>
    </xf>
    <xf numFmtId="164" fontId="4" fillId="0" borderId="23" xfId="20" applyFont="true" applyBorder="true" applyAlignment="true" applyProtection="true">
      <alignment horizontal="center" vertical="center" textRotation="0" wrapText="false" indent="0" shrinkToFit="true"/>
      <protection locked="true" hidden="false"/>
    </xf>
    <xf numFmtId="165" fontId="17" fillId="0" borderId="0" xfId="20" applyFont="true" applyBorder="false" applyAlignment="true" applyProtection="true">
      <alignment horizontal="general" vertical="center" textRotation="0" wrapText="false" indent="0" shrinkToFit="true"/>
      <protection locked="true" hidden="false"/>
    </xf>
    <xf numFmtId="164" fontId="18" fillId="0" borderId="0" xfId="20" applyFont="true" applyBorder="false" applyAlignment="true" applyProtection="true">
      <alignment horizontal="center" vertical="center" textRotation="0" wrapText="false" indent="0" shrinkToFit="false"/>
      <protection locked="true" hidden="false"/>
    </xf>
    <xf numFmtId="164" fontId="19" fillId="0" borderId="0" xfId="20" applyFont="true" applyBorder="true" applyAlignment="true" applyProtection="true">
      <alignment horizontal="center" vertical="center" textRotation="0" wrapText="false" indent="0" shrinkToFit="false"/>
      <protection locked="true" hidden="false"/>
    </xf>
    <xf numFmtId="164" fontId="18" fillId="0" borderId="0" xfId="20" applyFont="true" applyBorder="false" applyAlignment="false" applyProtection="true">
      <alignment horizontal="general" vertical="bottom" textRotation="0" wrapText="false" indent="0" shrinkToFit="false"/>
      <protection locked="true" hidden="false"/>
    </xf>
    <xf numFmtId="164" fontId="18" fillId="0" borderId="22" xfId="20" applyFont="true" applyBorder="true" applyAlignment="false" applyProtection="true">
      <alignment horizontal="general" vertical="bottom" textRotation="0" wrapText="false" indent="0" shrinkToFit="false"/>
      <protection locked="true" hidden="false"/>
    </xf>
    <xf numFmtId="164" fontId="19" fillId="0" borderId="24" xfId="20" applyFont="true" applyBorder="true" applyAlignment="true" applyProtection="true">
      <alignment horizontal="center" vertical="center" textRotation="0" wrapText="false" indent="0" shrinkToFit="false"/>
      <protection locked="true" hidden="false"/>
    </xf>
    <xf numFmtId="164" fontId="16" fillId="0" borderId="24" xfId="20" applyFont="true" applyBorder="true" applyAlignment="true" applyProtection="true">
      <alignment horizontal="center" vertical="center" textRotation="0" wrapText="false" indent="0" shrinkToFit="true"/>
      <protection locked="true" hidden="false"/>
    </xf>
    <xf numFmtId="164" fontId="20" fillId="0" borderId="25" xfId="20" applyFont="true" applyBorder="true" applyAlignment="true" applyProtection="true">
      <alignment horizontal="center" vertical="center" textRotation="0" wrapText="false" indent="0" shrinkToFit="true"/>
      <protection locked="true" hidden="false"/>
    </xf>
    <xf numFmtId="164" fontId="15" fillId="0" borderId="26" xfId="20" applyFont="true" applyBorder="true" applyAlignment="true" applyProtection="true">
      <alignment horizontal="center" vertical="top" textRotation="0" wrapText="false" indent="0" shrinkToFit="false"/>
      <protection locked="true" hidden="false"/>
    </xf>
    <xf numFmtId="164" fontId="15" fillId="0" borderId="27" xfId="20" applyFont="true" applyBorder="true" applyAlignment="true" applyProtection="true">
      <alignment horizontal="center" vertical="center" textRotation="0" wrapText="false" indent="0" shrinkToFit="true"/>
      <protection locked="true" hidden="false"/>
    </xf>
    <xf numFmtId="164" fontId="4" fillId="0" borderId="22" xfId="20" applyFont="true" applyBorder="true" applyAlignment="true" applyProtection="true">
      <alignment horizontal="center" vertical="center" textRotation="0" wrapText="false" indent="0" shrinkToFit="true"/>
      <protection locked="true" hidden="false"/>
    </xf>
    <xf numFmtId="164" fontId="4" fillId="0" borderId="28" xfId="20" applyFont="true" applyBorder="true" applyAlignment="true" applyProtection="true">
      <alignment horizontal="center" vertical="center" textRotation="0" wrapText="false" indent="0" shrinkToFit="false"/>
      <protection locked="true" hidden="false"/>
    </xf>
    <xf numFmtId="164" fontId="20" fillId="0" borderId="29" xfId="20" applyFont="true" applyBorder="true" applyAlignment="true" applyProtection="true">
      <alignment horizontal="center" vertical="center" textRotation="0" wrapText="false" indent="0" shrinkToFit="false"/>
      <protection locked="true" hidden="false"/>
    </xf>
    <xf numFmtId="164" fontId="4" fillId="0" borderId="29" xfId="20" applyFont="true" applyBorder="true" applyAlignment="true" applyProtection="true">
      <alignment horizontal="center" vertical="center" textRotation="0" wrapText="false" indent="0" shrinkToFit="false"/>
      <protection locked="true" hidden="false"/>
    </xf>
    <xf numFmtId="164" fontId="4" fillId="0" borderId="1" xfId="20" applyFont="true" applyBorder="true" applyAlignment="false" applyProtection="true">
      <alignment horizontal="general" vertical="bottom" textRotation="0" wrapText="false" indent="0" shrinkToFit="false"/>
      <protection locked="true" hidden="false"/>
    </xf>
    <xf numFmtId="164" fontId="4" fillId="0" borderId="2" xfId="20" applyFont="true" applyBorder="true" applyAlignment="true" applyProtection="true">
      <alignment horizontal="center" vertical="center" textRotation="0" wrapText="false" indent="0" shrinkToFit="false"/>
      <protection locked="true" hidden="false"/>
    </xf>
    <xf numFmtId="164" fontId="21" fillId="0" borderId="2" xfId="20" applyFont="true" applyBorder="true" applyAlignment="true" applyProtection="true">
      <alignment horizontal="general" vertical="bottom" textRotation="0" wrapText="true" indent="0" shrinkToFit="false"/>
      <protection locked="true" hidden="false"/>
    </xf>
    <xf numFmtId="164" fontId="21" fillId="0" borderId="30" xfId="20" applyFont="true" applyBorder="true" applyAlignment="true" applyProtection="true">
      <alignment horizontal="general" vertical="bottom" textRotation="0" wrapText="true" indent="0" shrinkToFit="false"/>
      <protection locked="true" hidden="false"/>
    </xf>
    <xf numFmtId="164" fontId="4" fillId="0" borderId="7" xfId="20" applyFont="true" applyBorder="true" applyAlignment="false" applyProtection="true">
      <alignment horizontal="general" vertical="bottom" textRotation="0" wrapText="false" indent="0" shrinkToFit="false"/>
      <protection locked="true" hidden="false"/>
    </xf>
    <xf numFmtId="164" fontId="4" fillId="0" borderId="0" xfId="20" applyFont="true" applyBorder="false" applyAlignment="true" applyProtection="true">
      <alignment horizontal="general" vertical="center" textRotation="0" wrapText="false" indent="0" shrinkToFit="false"/>
      <protection locked="true" hidden="false"/>
    </xf>
    <xf numFmtId="165" fontId="4" fillId="0" borderId="0" xfId="20" applyFont="true" applyBorder="false" applyAlignment="true" applyProtection="true">
      <alignment horizontal="general" vertical="center" textRotation="0" wrapText="false" indent="0" shrinkToFit="false"/>
      <protection locked="true" hidden="false"/>
    </xf>
    <xf numFmtId="164" fontId="21" fillId="0" borderId="0" xfId="20" applyFont="true" applyBorder="false" applyAlignment="true" applyProtection="true">
      <alignment horizontal="general" vertical="bottom" textRotation="0" wrapText="true" indent="0" shrinkToFit="false"/>
      <protection locked="true" hidden="false"/>
    </xf>
    <xf numFmtId="164" fontId="4" fillId="0" borderId="0" xfId="20" applyFont="true" applyBorder="true" applyAlignment="true" applyProtection="true">
      <alignment horizontal="center" vertical="center" textRotation="0" wrapText="false" indent="0" shrinkToFit="false"/>
      <protection locked="true" hidden="false"/>
    </xf>
    <xf numFmtId="164" fontId="4" fillId="0" borderId="0" xfId="20" applyFont="true" applyBorder="true" applyAlignment="true" applyProtection="true">
      <alignment horizontal="general" vertical="center" textRotation="0" wrapText="false" indent="0" shrinkToFit="false"/>
      <protection locked="true" hidden="false"/>
    </xf>
    <xf numFmtId="164" fontId="4" fillId="0" borderId="31" xfId="20" applyFont="true" applyBorder="true" applyAlignment="false" applyProtection="true">
      <alignment horizontal="general" vertical="bottom" textRotation="0" wrapText="false" indent="0" shrinkToFit="false"/>
      <protection locked="true" hidden="false"/>
    </xf>
    <xf numFmtId="169" fontId="18" fillId="0" borderId="0" xfId="20" applyFont="true" applyBorder="true" applyAlignment="true" applyProtection="true">
      <alignment horizontal="left" vertical="top" textRotation="0" wrapText="true" indent="0" shrinkToFit="false"/>
      <protection locked="true" hidden="false"/>
    </xf>
    <xf numFmtId="169" fontId="18" fillId="0" borderId="0" xfId="20" applyFont="true" applyBorder="true" applyAlignment="true" applyProtection="true">
      <alignment horizontal="left" vertical="bottom" textRotation="0" wrapText="true" indent="0" shrinkToFit="false"/>
      <protection locked="true" hidden="false"/>
    </xf>
    <xf numFmtId="164" fontId="20" fillId="0" borderId="31" xfId="20" applyFont="true" applyBorder="true" applyAlignment="true" applyProtection="true">
      <alignment horizontal="center" vertical="bottom" textRotation="0" wrapText="false" indent="0" shrinkToFit="false"/>
      <protection locked="true" hidden="false"/>
    </xf>
    <xf numFmtId="164" fontId="4" fillId="0" borderId="3" xfId="20" applyFont="true" applyBorder="true" applyAlignment="false" applyProtection="true">
      <alignment horizontal="general" vertical="bottom" textRotation="0" wrapText="false" indent="0" shrinkToFit="false"/>
      <protection locked="true" hidden="false"/>
    </xf>
    <xf numFmtId="164" fontId="4" fillId="0" borderId="4" xfId="20" applyFont="true" applyBorder="true" applyAlignment="false" applyProtection="true">
      <alignment horizontal="general" vertical="bottom" textRotation="0" wrapText="false" indent="0" shrinkToFit="false"/>
      <protection locked="true" hidden="false"/>
    </xf>
    <xf numFmtId="165" fontId="4" fillId="0" borderId="32" xfId="20" applyFont="true" applyBorder="true" applyAlignment="true" applyProtection="true">
      <alignment horizontal="right" vertical="bottom" textRotation="0" wrapText="false" indent="0" shrinkToFit="false"/>
      <protection locked="true" hidden="false"/>
    </xf>
    <xf numFmtId="164" fontId="15" fillId="0" borderId="26" xfId="20" applyFont="true" applyBorder="true" applyAlignment="true" applyProtection="true">
      <alignment horizontal="center" vertical="center" textRotation="0" wrapText="false" indent="0" shrinkToFit="false"/>
      <protection locked="true" hidden="false"/>
    </xf>
    <xf numFmtId="164" fontId="22" fillId="0" borderId="33" xfId="20" applyFont="true" applyBorder="true" applyAlignment="true" applyProtection="true">
      <alignment horizontal="center" vertical="center" textRotation="0" wrapText="false" indent="0" shrinkToFit="false"/>
      <protection locked="true" hidden="false"/>
    </xf>
    <xf numFmtId="164" fontId="15" fillId="0" borderId="27" xfId="20" applyFont="true" applyBorder="true" applyAlignment="true" applyProtection="true">
      <alignment horizontal="center" vertical="center" textRotation="0" wrapText="false" indent="0" shrinkToFit="false"/>
      <protection locked="true" hidden="false"/>
    </xf>
    <xf numFmtId="164" fontId="4" fillId="0" borderId="22" xfId="20" applyFont="true" applyBorder="true" applyAlignment="true" applyProtection="true">
      <alignment horizontal="center" vertical="center" textRotation="0" wrapText="false" indent="0" shrinkToFit="false"/>
      <protection locked="true" hidden="false"/>
    </xf>
    <xf numFmtId="164" fontId="23" fillId="0" borderId="34" xfId="20" applyFont="true" applyBorder="true" applyAlignment="true" applyProtection="true">
      <alignment horizontal="center" vertical="bottom" textRotation="0" wrapText="false" indent="0" shrinkToFit="false"/>
      <protection locked="true" hidden="false"/>
    </xf>
    <xf numFmtId="169" fontId="23" fillId="0" borderId="35" xfId="20" applyFont="true" applyBorder="true" applyAlignment="true" applyProtection="true">
      <alignment horizontal="distributed" vertical="bottom" textRotation="0" wrapText="false" indent="0" shrinkToFit="false"/>
      <protection locked="true" hidden="false"/>
    </xf>
    <xf numFmtId="166" fontId="24" fillId="0" borderId="36" xfId="20" applyFont="true" applyBorder="true" applyAlignment="true" applyProtection="true">
      <alignment horizontal="center" vertical="bottom" textRotation="0" wrapText="false" indent="0" shrinkToFit="false"/>
      <protection locked="true" hidden="false"/>
    </xf>
    <xf numFmtId="164" fontId="24" fillId="0" borderId="37" xfId="20" applyFont="true" applyBorder="true" applyAlignment="true" applyProtection="true">
      <alignment horizontal="distributed" vertical="bottom" textRotation="0" wrapText="false" indent="0" shrinkToFit="false"/>
      <protection locked="true" hidden="false"/>
    </xf>
    <xf numFmtId="164" fontId="23" fillId="0" borderId="22" xfId="20" applyFont="true" applyBorder="true" applyAlignment="false" applyProtection="true">
      <alignment horizontal="general" vertical="bottom" textRotation="0" wrapText="false" indent="0" shrinkToFit="false"/>
      <protection locked="true" hidden="false"/>
    </xf>
    <xf numFmtId="164" fontId="24" fillId="0" borderId="37" xfId="20" applyFont="true" applyBorder="true" applyAlignment="true" applyProtection="true">
      <alignment horizontal="center" vertical="bottom" textRotation="0" wrapText="false" indent="0" shrinkToFit="false"/>
      <protection locked="true" hidden="false"/>
    </xf>
    <xf numFmtId="164" fontId="23" fillId="0" borderId="38" xfId="20" applyFont="true" applyBorder="true" applyAlignment="true" applyProtection="true">
      <alignment horizontal="center" vertical="center" textRotation="0" wrapText="false" indent="0" shrinkToFit="false"/>
      <protection locked="true" hidden="false"/>
    </xf>
    <xf numFmtId="164" fontId="23" fillId="0" borderId="39" xfId="20" applyFont="true" applyBorder="true" applyAlignment="true" applyProtection="true">
      <alignment horizontal="center" vertical="center" textRotation="0" wrapText="false" indent="0" shrinkToFit="false"/>
      <protection locked="true" hidden="false"/>
    </xf>
    <xf numFmtId="164" fontId="23" fillId="0" borderId="0" xfId="20" applyFont="true" applyBorder="true" applyAlignment="true" applyProtection="true">
      <alignment horizontal="center" vertical="center" textRotation="0" wrapText="false" indent="0" shrinkToFit="false"/>
      <protection locked="true" hidden="false"/>
    </xf>
    <xf numFmtId="164" fontId="23" fillId="0" borderId="40" xfId="20" applyFont="true" applyBorder="true" applyAlignment="true" applyProtection="true">
      <alignment horizontal="center" vertical="center" textRotation="0" wrapText="false" indent="0" shrinkToFit="false"/>
      <protection locked="true" hidden="false"/>
    </xf>
    <xf numFmtId="164" fontId="23" fillId="0" borderId="41" xfId="20" applyFont="true" applyBorder="true" applyAlignment="true" applyProtection="true">
      <alignment horizontal="center" vertical="center" textRotation="0" wrapText="false" indent="0" shrinkToFit="false"/>
      <protection locked="true" hidden="false"/>
    </xf>
    <xf numFmtId="164" fontId="23" fillId="0" borderId="42" xfId="20" applyFont="true" applyBorder="true" applyAlignment="true" applyProtection="true">
      <alignment horizontal="center" vertical="center" textRotation="0" wrapText="false" indent="0" shrinkToFit="false"/>
      <protection locked="true" hidden="false"/>
    </xf>
    <xf numFmtId="164" fontId="15" fillId="0" borderId="1" xfId="20" applyFont="true" applyBorder="true" applyAlignment="true" applyProtection="true">
      <alignment horizontal="center" vertical="bottom" textRotation="0" wrapText="false" indent="0" shrinkToFit="false"/>
      <protection locked="true" hidden="false"/>
    </xf>
    <xf numFmtId="164" fontId="15" fillId="0" borderId="27" xfId="20" applyFont="true" applyBorder="true" applyAlignment="true" applyProtection="true">
      <alignment horizontal="center" vertical="bottom" textRotation="0" wrapText="false" indent="0" shrinkToFit="false"/>
      <protection locked="true" hidden="false"/>
    </xf>
    <xf numFmtId="170" fontId="23" fillId="0" borderId="43" xfId="20" applyFont="true" applyBorder="true" applyAlignment="true" applyProtection="true">
      <alignment horizontal="center" vertical="center" textRotation="0" wrapText="false" indent="0" shrinkToFit="true"/>
      <protection locked="true" hidden="false"/>
    </xf>
    <xf numFmtId="164" fontId="15" fillId="0" borderId="44" xfId="20" applyFont="true" applyBorder="true" applyAlignment="true" applyProtection="true">
      <alignment horizontal="center" vertical="center" textRotation="255" wrapText="false" indent="0" shrinkToFit="true"/>
      <protection locked="true" hidden="false"/>
    </xf>
    <xf numFmtId="170" fontId="23" fillId="0" borderId="45" xfId="20" applyFont="true" applyBorder="true" applyAlignment="true" applyProtection="true">
      <alignment horizontal="center" vertical="center" textRotation="0" wrapText="false" indent="0" shrinkToFit="true"/>
      <protection locked="true" hidden="false"/>
    </xf>
    <xf numFmtId="164" fontId="15" fillId="0" borderId="46" xfId="20" applyFont="true" applyBorder="true" applyAlignment="true" applyProtection="true">
      <alignment horizontal="center" vertical="center" textRotation="255" wrapText="false" indent="0" shrinkToFit="true"/>
      <protection locked="true" hidden="false"/>
    </xf>
    <xf numFmtId="169" fontId="23" fillId="0" borderId="4" xfId="20" applyFont="true" applyBorder="true" applyAlignment="true" applyProtection="true">
      <alignment horizontal="center" vertical="center" textRotation="0" wrapText="false" indent="0" shrinkToFit="true"/>
      <protection locked="true" hidden="false"/>
    </xf>
    <xf numFmtId="169" fontId="18" fillId="0" borderId="4" xfId="20" applyFont="true" applyBorder="true" applyAlignment="true" applyProtection="true">
      <alignment horizontal="center" vertical="center" textRotation="0" wrapText="false" indent="0" shrinkToFit="true"/>
      <protection locked="true" hidden="false"/>
    </xf>
    <xf numFmtId="164" fontId="21" fillId="0" borderId="31" xfId="20" applyFont="true" applyBorder="true" applyAlignment="true" applyProtection="true">
      <alignment horizontal="general" vertical="center" textRotation="0" wrapText="false" indent="0" shrinkToFit="false"/>
      <protection locked="true" hidden="false"/>
    </xf>
    <xf numFmtId="164" fontId="21" fillId="0" borderId="22" xfId="20" applyFont="true" applyBorder="true" applyAlignment="true" applyProtection="true">
      <alignment horizontal="center" vertical="center" textRotation="0" wrapText="false" indent="0" shrinkToFit="false"/>
      <protection locked="true" hidden="false"/>
    </xf>
    <xf numFmtId="164" fontId="21" fillId="0" borderId="0" xfId="20" applyFont="true" applyBorder="false" applyAlignment="true" applyProtection="true">
      <alignment horizontal="general" vertical="center" textRotation="0" wrapText="false" indent="0" shrinkToFit="true"/>
      <protection locked="true" hidden="false"/>
    </xf>
    <xf numFmtId="164" fontId="21" fillId="0" borderId="0" xfId="20" applyFont="true" applyBorder="false" applyAlignment="true" applyProtection="true">
      <alignment horizontal="right" vertical="center" textRotation="255" wrapText="false" indent="0" shrinkToFit="true"/>
      <protection locked="true" hidden="false"/>
    </xf>
    <xf numFmtId="164" fontId="23" fillId="0" borderId="4" xfId="20" applyFont="true" applyBorder="true" applyAlignment="true" applyProtection="true">
      <alignment horizontal="center" vertical="center" textRotation="0" wrapText="false" indent="0" shrinkToFit="false"/>
      <protection locked="true" hidden="false"/>
    </xf>
    <xf numFmtId="164" fontId="21" fillId="0" borderId="32" xfId="20" applyFont="true" applyBorder="true" applyAlignment="true" applyProtection="true">
      <alignment horizontal="general" vertical="center" textRotation="0" wrapText="false" indent="0" shrinkToFit="false"/>
      <protection locked="true" hidden="false"/>
    </xf>
    <xf numFmtId="164" fontId="15" fillId="0" borderId="26" xfId="20" applyFont="true" applyBorder="true" applyAlignment="true" applyProtection="true">
      <alignment horizontal="distributed" vertical="center" textRotation="0" wrapText="false" indent="0" shrinkToFit="false"/>
      <protection locked="true" hidden="false"/>
    </xf>
    <xf numFmtId="165" fontId="18" fillId="0" borderId="33" xfId="20" applyFont="true" applyBorder="true" applyAlignment="true" applyProtection="true">
      <alignment horizontal="center" vertical="center" textRotation="0" wrapText="false" indent="0" shrinkToFit="false"/>
      <protection locked="true" hidden="false"/>
    </xf>
    <xf numFmtId="164" fontId="21" fillId="0" borderId="47" xfId="20" applyFont="true" applyBorder="true" applyAlignment="true" applyProtection="true">
      <alignment horizontal="right" vertical="top" textRotation="0" wrapText="false" indent="0" shrinkToFit="false"/>
      <protection locked="true" hidden="false"/>
    </xf>
    <xf numFmtId="164" fontId="21" fillId="0" borderId="48" xfId="20" applyFont="true" applyBorder="true" applyAlignment="true" applyProtection="true">
      <alignment horizontal="right" vertical="top" textRotation="0" wrapText="false" indent="0" shrinkToFit="false"/>
      <protection locked="true" hidden="false"/>
    </xf>
    <xf numFmtId="164" fontId="21" fillId="0" borderId="2" xfId="20" applyFont="true" applyBorder="true" applyAlignment="true" applyProtection="true">
      <alignment horizontal="right" vertical="top" textRotation="0" wrapText="false" indent="0" shrinkToFit="false"/>
      <protection locked="true" hidden="false"/>
    </xf>
    <xf numFmtId="164" fontId="21" fillId="0" borderId="0" xfId="20" applyFont="true" applyBorder="true" applyAlignment="true" applyProtection="true">
      <alignment horizontal="right" vertical="top" textRotation="0" wrapText="false" indent="0" shrinkToFit="false"/>
      <protection locked="true" hidden="false"/>
    </xf>
    <xf numFmtId="164" fontId="21" fillId="0" borderId="49" xfId="20" applyFont="true" applyBorder="true" applyAlignment="true" applyProtection="true">
      <alignment horizontal="right" vertical="top" textRotation="0" wrapText="false" indent="0" shrinkToFit="false"/>
      <protection locked="true" hidden="false"/>
    </xf>
    <xf numFmtId="164" fontId="21" fillId="0" borderId="50" xfId="20" applyFont="true" applyBorder="true" applyAlignment="true" applyProtection="true">
      <alignment horizontal="right" vertical="top" textRotation="0" wrapText="false" indent="0" shrinkToFit="false"/>
      <protection locked="true" hidden="false"/>
    </xf>
    <xf numFmtId="164" fontId="21" fillId="0" borderId="31" xfId="20" applyFont="true" applyBorder="true" applyAlignment="true" applyProtection="true">
      <alignment horizontal="right" vertical="top" textRotation="0" wrapText="false" indent="0" shrinkToFit="false"/>
      <protection locked="true" hidden="false"/>
    </xf>
    <xf numFmtId="164" fontId="15" fillId="0" borderId="22" xfId="20" applyFont="true" applyBorder="true" applyAlignment="true" applyProtection="true">
      <alignment horizontal="right" vertical="top" textRotation="0" wrapText="false" indent="0" shrinkToFit="false"/>
      <protection locked="true" hidden="false"/>
    </xf>
    <xf numFmtId="164" fontId="15" fillId="0" borderId="26" xfId="20" applyFont="true" applyBorder="true" applyAlignment="true" applyProtection="true">
      <alignment horizontal="distributed" vertical="center" textRotation="0" wrapText="false" indent="0" shrinkToFit="true"/>
      <protection locked="true" hidden="false"/>
    </xf>
    <xf numFmtId="164" fontId="21" fillId="0" borderId="30" xfId="20" applyFont="true" applyBorder="true" applyAlignment="true" applyProtection="true">
      <alignment horizontal="right" vertical="top" textRotation="0" wrapText="false" indent="0" shrinkToFit="false"/>
      <protection locked="true" hidden="false"/>
    </xf>
    <xf numFmtId="164" fontId="25" fillId="0" borderId="50" xfId="20" applyFont="true" applyBorder="true" applyAlignment="true" applyProtection="true">
      <alignment horizontal="center" vertical="bottom" textRotation="0" wrapText="false" indent="0" shrinkToFit="false"/>
      <protection locked="true" hidden="false"/>
    </xf>
    <xf numFmtId="164" fontId="25" fillId="0" borderId="49" xfId="20" applyFont="true" applyBorder="true" applyAlignment="true" applyProtection="true">
      <alignment horizontal="center" vertical="bottom" textRotation="0" wrapText="false" indent="0" shrinkToFit="false"/>
      <protection locked="true" hidden="false"/>
    </xf>
    <xf numFmtId="164" fontId="25" fillId="0" borderId="0" xfId="20" applyFont="true" applyBorder="true" applyAlignment="true" applyProtection="true">
      <alignment horizontal="center" vertical="bottom" textRotation="0" wrapText="false" indent="0" shrinkToFit="false"/>
      <protection locked="true" hidden="false"/>
    </xf>
    <xf numFmtId="164" fontId="25" fillId="0" borderId="31" xfId="20" applyFont="true" applyBorder="true" applyAlignment="true" applyProtection="true">
      <alignment horizontal="center" vertical="bottom" textRotation="0" wrapText="false" indent="0" shrinkToFit="false"/>
      <protection locked="true" hidden="false"/>
    </xf>
    <xf numFmtId="164" fontId="18" fillId="0" borderId="51" xfId="20" applyFont="true" applyBorder="true" applyAlignment="true" applyProtection="true">
      <alignment horizontal="center" vertical="bottom" textRotation="0" wrapText="false" indent="0" shrinkToFit="false"/>
      <protection locked="true" hidden="false"/>
    </xf>
    <xf numFmtId="164" fontId="18" fillId="0" borderId="51" xfId="20" applyFont="true" applyBorder="true" applyAlignment="true" applyProtection="true">
      <alignment horizontal="center" vertical="center" textRotation="0" wrapText="false" indent="0" shrinkToFit="false"/>
      <protection locked="true" hidden="false"/>
    </xf>
    <xf numFmtId="164" fontId="18" fillId="0" borderId="52" xfId="20" applyFont="true" applyBorder="true" applyAlignment="true" applyProtection="true">
      <alignment horizontal="center" vertical="center" textRotation="0" wrapText="false" indent="0" shrinkToFit="false"/>
      <protection locked="true" hidden="false"/>
    </xf>
    <xf numFmtId="164" fontId="26" fillId="0" borderId="53" xfId="20" applyFont="true" applyBorder="true" applyAlignment="true" applyProtection="true">
      <alignment horizontal="distributed" vertical="center" textRotation="0" wrapText="false" indent="0" shrinkToFit="true"/>
      <protection locked="true" hidden="false"/>
    </xf>
    <xf numFmtId="165" fontId="18" fillId="0" borderId="54" xfId="20" applyFont="true" applyBorder="true" applyAlignment="true" applyProtection="true">
      <alignment horizontal="center" vertical="center" textRotation="0" wrapText="false" indent="0" shrinkToFit="false"/>
      <protection locked="true" hidden="false"/>
    </xf>
    <xf numFmtId="164" fontId="25" fillId="0" borderId="45" xfId="20" applyFont="true" applyBorder="true" applyAlignment="true" applyProtection="true">
      <alignment horizontal="center" vertical="bottom" textRotation="0" wrapText="false" indent="0" shrinkToFit="false"/>
      <protection locked="true" hidden="false"/>
    </xf>
    <xf numFmtId="164" fontId="25" fillId="0" borderId="55" xfId="20" applyFont="true" applyBorder="true" applyAlignment="true" applyProtection="true">
      <alignment horizontal="center" vertical="bottom" textRotation="0" wrapText="false" indent="0" shrinkToFit="false"/>
      <protection locked="true" hidden="false"/>
    </xf>
    <xf numFmtId="171" fontId="25" fillId="0" borderId="45" xfId="20" applyFont="true" applyBorder="true" applyAlignment="true" applyProtection="true">
      <alignment horizontal="center" vertical="bottom" textRotation="0" wrapText="false" indent="0" shrinkToFit="false"/>
      <protection locked="true" hidden="false"/>
    </xf>
    <xf numFmtId="171" fontId="25" fillId="0" borderId="55" xfId="20" applyFont="true" applyBorder="true" applyAlignment="true" applyProtection="true">
      <alignment horizontal="center" vertical="bottom" textRotation="0" wrapText="false" indent="0" shrinkToFit="false"/>
      <protection locked="true" hidden="false"/>
    </xf>
    <xf numFmtId="164" fontId="15" fillId="0" borderId="53" xfId="20" applyFont="true" applyBorder="true" applyAlignment="true" applyProtection="true">
      <alignment horizontal="distributed" vertical="center" textRotation="0" wrapText="false" indent="0" shrinkToFit="true"/>
      <protection locked="true" hidden="false"/>
    </xf>
    <xf numFmtId="164" fontId="26" fillId="0" borderId="41" xfId="20" applyFont="true" applyBorder="true" applyAlignment="true" applyProtection="true">
      <alignment horizontal="distributed" vertical="center" textRotation="0" wrapText="false" indent="0" shrinkToFit="true"/>
      <protection locked="true" hidden="false"/>
    </xf>
    <xf numFmtId="165" fontId="18" fillId="0" borderId="42" xfId="20" applyFont="true" applyBorder="true" applyAlignment="true" applyProtection="true">
      <alignment horizontal="center" vertical="center" textRotation="0" wrapText="false" indent="0" shrinkToFit="false"/>
      <protection locked="true" hidden="false"/>
    </xf>
    <xf numFmtId="164" fontId="18" fillId="0" borderId="42" xfId="20" applyFont="true" applyBorder="true" applyAlignment="true" applyProtection="true">
      <alignment horizontal="center" vertical="center" textRotation="0" wrapText="false" indent="0" shrinkToFit="false"/>
      <protection locked="true" hidden="false"/>
    </xf>
    <xf numFmtId="164" fontId="18" fillId="0" borderId="56" xfId="20" applyFont="true" applyBorder="true" applyAlignment="true" applyProtection="true">
      <alignment horizontal="center" vertical="center" textRotation="0" wrapText="false" indent="0" shrinkToFit="false"/>
      <protection locked="true" hidden="false"/>
    </xf>
    <xf numFmtId="164" fontId="23" fillId="0" borderId="57" xfId="20" applyFont="true" applyBorder="true" applyAlignment="true" applyProtection="true">
      <alignment horizontal="center" vertical="center" textRotation="0" wrapText="false" indent="0" shrinkToFit="true"/>
      <protection locked="true" hidden="false"/>
    </xf>
    <xf numFmtId="170" fontId="4" fillId="0" borderId="58" xfId="20" applyFont="true" applyBorder="true" applyAlignment="true" applyProtection="true">
      <alignment horizontal="center" vertical="center" textRotation="0" wrapText="false" indent="0" shrinkToFit="true"/>
      <protection locked="true" hidden="false"/>
    </xf>
    <xf numFmtId="164" fontId="23" fillId="0" borderId="57" xfId="20" applyFont="true" applyBorder="true" applyAlignment="true" applyProtection="true">
      <alignment horizontal="center" vertical="center" textRotation="255" wrapText="false" indent="0" shrinkToFit="true"/>
      <protection locked="true" hidden="false"/>
    </xf>
    <xf numFmtId="164" fontId="4" fillId="0" borderId="47" xfId="20" applyFont="true" applyBorder="true" applyAlignment="false" applyProtection="true">
      <alignment horizontal="general" vertical="bottom" textRotation="0" wrapText="false" indent="0" shrinkToFit="false"/>
      <protection locked="true" hidden="false"/>
    </xf>
    <xf numFmtId="164" fontId="4" fillId="0" borderId="2" xfId="20" applyFont="true" applyBorder="true" applyAlignment="false" applyProtection="true">
      <alignment horizontal="general" vertical="bottom" textRotation="0" wrapText="false" indent="0" shrinkToFit="false"/>
      <protection locked="true" hidden="false"/>
    </xf>
    <xf numFmtId="164" fontId="23" fillId="0" borderId="2" xfId="20" applyFont="true" applyBorder="true" applyAlignment="true" applyProtection="true">
      <alignment horizontal="center" vertical="bottom" textRotation="0" wrapText="false" indent="0" shrinkToFit="false"/>
      <protection locked="true" hidden="false"/>
    </xf>
    <xf numFmtId="164" fontId="4" fillId="0" borderId="30" xfId="20" applyFont="true" applyBorder="true" applyAlignment="false" applyProtection="true">
      <alignment horizontal="general" vertical="bottom" textRotation="0" wrapText="false" indent="0" shrinkToFit="false"/>
      <protection locked="true" hidden="false"/>
    </xf>
    <xf numFmtId="164" fontId="23" fillId="0" borderId="26" xfId="20" applyFont="true" applyBorder="true" applyAlignment="true" applyProtection="true">
      <alignment horizontal="center" vertical="center" textRotation="0" wrapText="false" indent="0" shrinkToFit="true"/>
      <protection locked="true" hidden="false"/>
    </xf>
    <xf numFmtId="170" fontId="4" fillId="0" borderId="27" xfId="20" applyFont="true" applyBorder="true" applyAlignment="true" applyProtection="true">
      <alignment horizontal="center" vertical="center" textRotation="0" wrapText="false" indent="0" shrinkToFit="true"/>
      <protection locked="true" hidden="false"/>
    </xf>
    <xf numFmtId="164" fontId="26" fillId="0" borderId="0" xfId="20" applyFont="true" applyBorder="false" applyAlignment="false" applyProtection="true">
      <alignment horizontal="general" vertical="bottom" textRotation="0" wrapText="false" indent="0" shrinkToFit="false"/>
      <protection locked="true" hidden="false"/>
    </xf>
    <xf numFmtId="164" fontId="26" fillId="0" borderId="31" xfId="20" applyFont="true" applyBorder="true" applyAlignment="false" applyProtection="true">
      <alignment horizontal="general" vertical="bottom" textRotation="0" wrapText="false" indent="0" shrinkToFit="false"/>
      <protection locked="true" hidden="false"/>
    </xf>
    <xf numFmtId="164" fontId="4" fillId="0" borderId="50" xfId="20" applyFont="true" applyBorder="true" applyAlignment="false" applyProtection="true">
      <alignment horizontal="general" vertical="bottom" textRotation="0" wrapText="false" indent="0" shrinkToFit="false"/>
      <protection locked="true" hidden="false"/>
    </xf>
    <xf numFmtId="164" fontId="23" fillId="0" borderId="28" xfId="20" applyFont="true" applyBorder="true" applyAlignment="true" applyProtection="true">
      <alignment horizontal="center" vertical="center" textRotation="0" wrapText="false" indent="0" shrinkToFit="false"/>
      <protection locked="true" hidden="false"/>
    </xf>
    <xf numFmtId="164" fontId="23" fillId="0" borderId="59" xfId="20" applyFont="true" applyBorder="true" applyAlignment="true" applyProtection="true">
      <alignment horizontal="right" vertical="center" textRotation="0" wrapText="false" indent="0" shrinkToFit="false"/>
      <protection locked="true" hidden="false"/>
    </xf>
    <xf numFmtId="164" fontId="27" fillId="0" borderId="53" xfId="20" applyFont="true" applyBorder="true" applyAlignment="true" applyProtection="true">
      <alignment horizontal="center" vertical="center" textRotation="0" wrapText="true" indent="0" shrinkToFit="false"/>
      <protection locked="true" hidden="false"/>
    </xf>
    <xf numFmtId="164" fontId="20" fillId="0" borderId="59" xfId="20" applyFont="true" applyBorder="true" applyAlignment="true" applyProtection="true">
      <alignment horizontal="center" vertical="center" textRotation="0" wrapText="true" indent="0" shrinkToFit="false"/>
      <protection locked="true" hidden="false"/>
    </xf>
    <xf numFmtId="164" fontId="26" fillId="0" borderId="0" xfId="20" applyFont="true" applyBorder="false" applyAlignment="true" applyProtection="true">
      <alignment horizontal="right" vertical="top" textRotation="0" wrapText="false" indent="0" shrinkToFit="false"/>
      <protection locked="true" hidden="false"/>
    </xf>
    <xf numFmtId="164" fontId="23" fillId="0" borderId="29" xfId="20" applyFont="true" applyBorder="true" applyAlignment="true" applyProtection="true">
      <alignment horizontal="right" vertical="center" textRotation="0" wrapText="false" indent="0" shrinkToFit="false"/>
      <protection locked="true" hidden="false"/>
    </xf>
    <xf numFmtId="164" fontId="26" fillId="0" borderId="0" xfId="20" applyFont="true" applyBorder="true" applyAlignment="true" applyProtection="true">
      <alignment horizontal="center" vertical="top" textRotation="0" wrapText="false" indent="0" shrinkToFit="false"/>
      <protection locked="true" hidden="false"/>
    </xf>
    <xf numFmtId="164" fontId="26" fillId="0" borderId="31" xfId="20" applyFont="true" applyBorder="true" applyAlignment="true" applyProtection="true">
      <alignment horizontal="general" vertical="top" textRotation="0" wrapText="true" indent="0" shrinkToFit="true"/>
      <protection locked="true" hidden="false"/>
    </xf>
    <xf numFmtId="164" fontId="26" fillId="0" borderId="0" xfId="20" applyFont="true" applyBorder="false" applyAlignment="true" applyProtection="true">
      <alignment horizontal="right" vertical="center" textRotation="0" wrapText="false" indent="0" shrinkToFit="true"/>
      <protection locked="true" hidden="false"/>
    </xf>
    <xf numFmtId="164" fontId="23" fillId="0" borderId="2" xfId="20" applyFont="true" applyBorder="true" applyAlignment="true" applyProtection="true">
      <alignment horizontal="center" vertical="center" textRotation="0" wrapText="false" indent="0" shrinkToFit="false"/>
      <protection locked="true" hidden="false"/>
    </xf>
    <xf numFmtId="164" fontId="23" fillId="0" borderId="2" xfId="20" applyFont="true" applyBorder="true" applyAlignment="true" applyProtection="true">
      <alignment horizontal="center" vertical="center" textRotation="0" wrapText="false" indent="0" shrinkToFit="true"/>
      <protection locked="true" hidden="false"/>
    </xf>
    <xf numFmtId="164" fontId="29" fillId="0" borderId="28" xfId="20" applyFont="true" applyBorder="true" applyAlignment="true" applyProtection="true">
      <alignment horizontal="center" vertical="center" textRotation="0" wrapText="false" indent="0" shrinkToFit="false"/>
      <protection locked="true" hidden="false"/>
    </xf>
    <xf numFmtId="164" fontId="26" fillId="0" borderId="29" xfId="20" applyFont="true" applyBorder="true" applyAlignment="true" applyProtection="true">
      <alignment horizontal="center" vertical="center" textRotation="0" wrapText="false" indent="0" shrinkToFit="false"/>
      <protection locked="true" hidden="false"/>
    </xf>
    <xf numFmtId="164" fontId="30" fillId="0" borderId="0" xfId="20" applyFont="true" applyBorder="false" applyAlignment="true" applyProtection="true">
      <alignment horizontal="general" vertical="top" textRotation="0" wrapText="true" indent="0" shrinkToFit="true"/>
      <protection locked="true" hidden="false"/>
    </xf>
    <xf numFmtId="164" fontId="23" fillId="0" borderId="0" xfId="20" applyFont="true" applyBorder="false" applyAlignment="true" applyProtection="true">
      <alignment horizontal="left" vertical="center" textRotation="0" wrapText="false" indent="0" shrinkToFit="false"/>
      <protection locked="true" hidden="false"/>
    </xf>
    <xf numFmtId="164" fontId="23" fillId="0" borderId="0" xfId="20" applyFont="true" applyBorder="false" applyAlignment="false" applyProtection="true">
      <alignment horizontal="general" vertical="bottom" textRotation="0" wrapText="false" indent="0" shrinkToFit="false"/>
      <protection locked="true" hidden="false"/>
    </xf>
    <xf numFmtId="164" fontId="23" fillId="0" borderId="31" xfId="20" applyFont="true" applyBorder="true" applyAlignment="false" applyProtection="true">
      <alignment horizontal="general" vertical="bottom" textRotation="0" wrapText="false" indent="0" shrinkToFit="false"/>
      <protection locked="true" hidden="false"/>
    </xf>
    <xf numFmtId="164" fontId="26" fillId="0" borderId="0" xfId="20" applyFont="true" applyBorder="false" applyAlignment="true" applyProtection="true">
      <alignment horizontal="left" vertical="bottom" textRotation="0" wrapText="false" indent="0" shrinkToFit="false"/>
      <protection locked="true" hidden="false"/>
    </xf>
    <xf numFmtId="164" fontId="23" fillId="0" borderId="0" xfId="20" applyFont="true" applyBorder="false" applyAlignment="true" applyProtection="true">
      <alignment horizontal="left" vertical="bottom" textRotation="0" wrapText="false" indent="0" shrinkToFit="false"/>
      <protection locked="true" hidden="false"/>
    </xf>
    <xf numFmtId="164" fontId="23" fillId="0" borderId="31" xfId="20" applyFont="true" applyBorder="true" applyAlignment="true" applyProtection="true">
      <alignment horizontal="left" vertical="bottom" textRotation="0" wrapText="false" indent="0" shrinkToFit="false"/>
      <protection locked="true" hidden="false"/>
    </xf>
    <xf numFmtId="164" fontId="4" fillId="0" borderId="60" xfId="20" applyFont="true" applyBorder="true" applyAlignment="false" applyProtection="true">
      <alignment horizontal="general" vertical="bottom" textRotation="0" wrapText="false" indent="0" shrinkToFit="false"/>
      <protection locked="true" hidden="false"/>
    </xf>
    <xf numFmtId="164" fontId="26" fillId="0" borderId="4" xfId="20" applyFont="true" applyBorder="true" applyAlignment="true" applyProtection="true">
      <alignment horizontal="general" vertical="top" textRotation="0" wrapText="true" indent="0" shrinkToFit="true"/>
      <protection locked="true" hidden="false"/>
    </xf>
    <xf numFmtId="164" fontId="4" fillId="0" borderId="32" xfId="20" applyFont="true" applyBorder="true" applyAlignment="false" applyProtection="true">
      <alignment horizontal="general" vertical="bottom" textRotation="0" wrapText="false" indent="0" shrinkToFit="false"/>
      <protection locked="true" hidden="false"/>
    </xf>
    <xf numFmtId="164" fontId="23" fillId="0" borderId="0" xfId="20" applyFont="true" applyBorder="false" applyAlignment="true" applyProtection="true">
      <alignment horizontal="right" vertical="top" textRotation="0" wrapText="false" indent="0" shrinkToFit="false"/>
      <protection locked="true" hidden="false"/>
    </xf>
    <xf numFmtId="164" fontId="31" fillId="0" borderId="31" xfId="20" applyFont="true" applyBorder="true" applyAlignment="true" applyProtection="true">
      <alignment horizontal="right" vertical="top" textRotation="0" wrapText="false" indent="0" shrinkToFit="false"/>
      <protection locked="true" hidden="false"/>
    </xf>
    <xf numFmtId="164" fontId="26" fillId="0" borderId="0" xfId="20" applyFont="true" applyBorder="false" applyAlignment="true" applyProtection="true">
      <alignment horizontal="general" vertical="top" textRotation="0" wrapText="true" indent="0" shrinkToFit="true"/>
      <protection locked="true" hidden="false"/>
    </xf>
    <xf numFmtId="164" fontId="23" fillId="0" borderId="0" xfId="20" applyFont="true" applyBorder="false" applyAlignment="true" applyProtection="true">
      <alignment horizontal="center" vertical="center" textRotation="255" wrapText="false" indent="0" shrinkToFit="true"/>
      <protection locked="true" hidden="false"/>
    </xf>
    <xf numFmtId="164" fontId="20" fillId="0" borderId="0" xfId="20" applyFont="true" applyBorder="false" applyAlignment="false" applyProtection="true">
      <alignment horizontal="general" vertical="bottom" textRotation="0" wrapText="false" indent="0" shrinkToFit="false"/>
      <protection locked="true" hidden="false"/>
    </xf>
    <xf numFmtId="164" fontId="32" fillId="5" borderId="0" xfId="20" applyFont="true" applyBorder="false" applyAlignment="false" applyProtection="true">
      <alignment horizontal="general" vertical="bottom" textRotation="0" wrapText="false" indent="0" shrinkToFit="false"/>
      <protection locked="true" hidden="false"/>
    </xf>
    <xf numFmtId="169" fontId="32" fillId="5" borderId="0" xfId="20" applyFont="true" applyBorder="true" applyAlignment="true" applyProtection="true">
      <alignment horizontal="center" vertical="bottom" textRotation="0" wrapText="false" indent="0" shrinkToFit="false"/>
      <protection locked="true" hidden="false"/>
    </xf>
    <xf numFmtId="164" fontId="4" fillId="0" borderId="0" xfId="20" applyFont="true" applyBorder="false" applyAlignment="false" applyProtection="false">
      <alignment horizontal="general" vertical="bottom" textRotation="0" wrapText="false" indent="0" shrinkToFit="false"/>
      <protection locked="true" hidden="false"/>
    </xf>
    <xf numFmtId="164" fontId="4" fillId="5" borderId="0" xfId="20" applyFont="true" applyBorder="false" applyAlignment="false" applyProtection="false">
      <alignment horizontal="general" vertical="bottom" textRotation="0" wrapText="false" indent="0" shrinkToFit="false"/>
      <protection locked="true" hidden="false"/>
    </xf>
    <xf numFmtId="164" fontId="4" fillId="0" borderId="20" xfId="20" applyFont="true" applyBorder="true" applyAlignment="false" applyProtection="false">
      <alignment horizontal="general" vertical="bottom" textRotation="0" wrapText="false" indent="0" shrinkToFit="false"/>
      <protection locked="true" hidden="false"/>
    </xf>
    <xf numFmtId="164" fontId="15" fillId="0" borderId="21" xfId="20" applyFont="true" applyBorder="true" applyAlignment="true" applyProtection="false">
      <alignment horizontal="center" vertical="center" textRotation="0" wrapText="false" indent="0" shrinkToFit="true"/>
      <protection locked="true" hidden="false"/>
    </xf>
    <xf numFmtId="164" fontId="4" fillId="0" borderId="0" xfId="20" applyFont="true" applyBorder="false" applyAlignment="true" applyProtection="false">
      <alignment horizontal="general" vertical="center" textRotation="0" wrapText="false" indent="0" shrinkToFit="true"/>
      <protection locked="true" hidden="false"/>
    </xf>
    <xf numFmtId="164" fontId="16" fillId="0" borderId="0" xfId="20" applyFont="true" applyBorder="false" applyAlignment="true" applyProtection="false">
      <alignment horizontal="general" vertical="center" textRotation="0" wrapText="false" indent="0" shrinkToFit="false"/>
      <protection locked="true" hidden="false"/>
    </xf>
    <xf numFmtId="164" fontId="4" fillId="0" borderId="22" xfId="20" applyFont="true" applyBorder="true" applyAlignment="false" applyProtection="false">
      <alignment horizontal="general" vertical="bottom" textRotation="0" wrapText="false" indent="0" shrinkToFit="false"/>
      <protection locked="true" hidden="false"/>
    </xf>
    <xf numFmtId="164" fontId="4" fillId="0" borderId="23" xfId="20" applyFont="true" applyBorder="true" applyAlignment="true" applyProtection="false">
      <alignment horizontal="center" vertical="center" textRotation="0" wrapText="false" indent="0" shrinkToFit="true"/>
      <protection locked="true" hidden="false"/>
    </xf>
    <xf numFmtId="165" fontId="17" fillId="0" borderId="0" xfId="20" applyFont="true" applyBorder="false" applyAlignment="true" applyProtection="false">
      <alignment horizontal="general" vertical="center" textRotation="0" wrapText="false" indent="0" shrinkToFit="true"/>
      <protection locked="true" hidden="false"/>
    </xf>
    <xf numFmtId="164" fontId="18" fillId="0" borderId="0" xfId="20" applyFont="true" applyBorder="false" applyAlignment="true" applyProtection="false">
      <alignment horizontal="center" vertical="center" textRotation="0" wrapText="false" indent="0" shrinkToFit="false"/>
      <protection locked="true" hidden="false"/>
    </xf>
    <xf numFmtId="164" fontId="19" fillId="0" borderId="0" xfId="20" applyFont="true" applyBorder="true" applyAlignment="true" applyProtection="false">
      <alignment horizontal="center" vertical="center" textRotation="0" wrapText="false" indent="0" shrinkToFit="false"/>
      <protection locked="true" hidden="false"/>
    </xf>
    <xf numFmtId="164" fontId="18" fillId="0" borderId="0" xfId="20" applyFont="true" applyBorder="false" applyAlignment="false" applyProtection="false">
      <alignment horizontal="general" vertical="bottom" textRotation="0" wrapText="false" indent="0" shrinkToFit="false"/>
      <protection locked="true" hidden="false"/>
    </xf>
    <xf numFmtId="164" fontId="18" fillId="0" borderId="22" xfId="20" applyFont="true" applyBorder="true" applyAlignment="false" applyProtection="false">
      <alignment horizontal="general" vertical="bottom" textRotation="0" wrapText="false" indent="0" shrinkToFit="false"/>
      <protection locked="true" hidden="false"/>
    </xf>
    <xf numFmtId="164" fontId="19" fillId="0" borderId="24" xfId="20" applyFont="true" applyBorder="true" applyAlignment="true" applyProtection="false">
      <alignment horizontal="center" vertical="center" textRotation="0" wrapText="false" indent="0" shrinkToFit="false"/>
      <protection locked="true" hidden="false"/>
    </xf>
    <xf numFmtId="164" fontId="16" fillId="0" borderId="24" xfId="20" applyFont="true" applyBorder="true" applyAlignment="true" applyProtection="false">
      <alignment horizontal="center" vertical="center" textRotation="0" wrapText="false" indent="0" shrinkToFit="true"/>
      <protection locked="true" hidden="false"/>
    </xf>
    <xf numFmtId="164" fontId="20" fillId="0" borderId="25" xfId="20" applyFont="true" applyBorder="true" applyAlignment="true" applyProtection="false">
      <alignment horizontal="center" vertical="center" textRotation="0" wrapText="false" indent="0" shrinkToFit="true"/>
      <protection locked="true" hidden="false"/>
    </xf>
    <xf numFmtId="164" fontId="15" fillId="0" borderId="26" xfId="20" applyFont="true" applyBorder="true" applyAlignment="true" applyProtection="false">
      <alignment horizontal="center" vertical="top" textRotation="0" wrapText="false" indent="0" shrinkToFit="false"/>
      <protection locked="true" hidden="false"/>
    </xf>
    <xf numFmtId="164" fontId="15" fillId="0" borderId="27" xfId="20" applyFont="true" applyBorder="true" applyAlignment="true" applyProtection="false">
      <alignment horizontal="center" vertical="center" textRotation="0" wrapText="false" indent="0" shrinkToFit="true"/>
      <protection locked="true" hidden="false"/>
    </xf>
    <xf numFmtId="164" fontId="4" fillId="0" borderId="22" xfId="20" applyFont="true" applyBorder="true" applyAlignment="true" applyProtection="false">
      <alignment horizontal="center" vertical="center" textRotation="0" wrapText="false" indent="0" shrinkToFit="true"/>
      <protection locked="true" hidden="false"/>
    </xf>
    <xf numFmtId="164" fontId="4" fillId="0" borderId="28" xfId="20" applyFont="true" applyBorder="true" applyAlignment="true" applyProtection="false">
      <alignment horizontal="center" vertical="center" textRotation="0" wrapText="false" indent="0" shrinkToFit="false"/>
      <protection locked="true" hidden="false"/>
    </xf>
    <xf numFmtId="164" fontId="20" fillId="0" borderId="29" xfId="20" applyFont="true" applyBorder="true" applyAlignment="true" applyProtection="false">
      <alignment horizontal="center" vertical="center" textRotation="0" wrapText="false" indent="0" shrinkToFit="false"/>
      <protection locked="true" hidden="false"/>
    </xf>
    <xf numFmtId="164" fontId="4" fillId="0" borderId="29" xfId="20" applyFont="true" applyBorder="true" applyAlignment="true" applyProtection="false">
      <alignment horizontal="center" vertical="center" textRotation="0" wrapText="false" indent="0" shrinkToFit="false"/>
      <protection locked="true" hidden="false"/>
    </xf>
    <xf numFmtId="164" fontId="4" fillId="0" borderId="1" xfId="20" applyFont="true" applyBorder="true" applyAlignment="false" applyProtection="false">
      <alignment horizontal="general" vertical="bottom" textRotation="0" wrapText="false" indent="0" shrinkToFit="false"/>
      <protection locked="true" hidden="false"/>
    </xf>
    <xf numFmtId="164" fontId="4" fillId="0" borderId="2" xfId="20" applyFont="true" applyBorder="true" applyAlignment="true" applyProtection="false">
      <alignment horizontal="center" vertical="center" textRotation="0" wrapText="false" indent="0" shrinkToFit="false"/>
      <protection locked="true" hidden="false"/>
    </xf>
    <xf numFmtId="164" fontId="21" fillId="0" borderId="2" xfId="20" applyFont="true" applyBorder="true" applyAlignment="true" applyProtection="false">
      <alignment horizontal="general" vertical="bottom" textRotation="0" wrapText="true" indent="0" shrinkToFit="false"/>
      <protection locked="true" hidden="false"/>
    </xf>
    <xf numFmtId="164" fontId="21" fillId="0" borderId="30" xfId="20" applyFont="true" applyBorder="true" applyAlignment="true" applyProtection="false">
      <alignment horizontal="general" vertical="bottom" textRotation="0" wrapText="true" indent="0" shrinkToFit="false"/>
      <protection locked="true" hidden="false"/>
    </xf>
    <xf numFmtId="164" fontId="4" fillId="0" borderId="7" xfId="20" applyFont="true" applyBorder="true" applyAlignment="false" applyProtection="false">
      <alignment horizontal="general" vertical="bottom" textRotation="0" wrapText="false" indent="0" shrinkToFit="false"/>
      <protection locked="true" hidden="false"/>
    </xf>
    <xf numFmtId="164" fontId="4" fillId="0" borderId="0" xfId="20" applyFont="true" applyBorder="false" applyAlignment="true" applyProtection="false">
      <alignment horizontal="general" vertical="center" textRotation="0" wrapText="false" indent="0" shrinkToFit="false"/>
      <protection locked="true" hidden="false"/>
    </xf>
    <xf numFmtId="165" fontId="4" fillId="0" borderId="0" xfId="20" applyFont="true" applyBorder="false" applyAlignment="true" applyProtection="false">
      <alignment horizontal="general" vertical="center" textRotation="0" wrapText="false" indent="0" shrinkToFit="false"/>
      <protection locked="true" hidden="false"/>
    </xf>
    <xf numFmtId="164" fontId="21" fillId="0" borderId="0" xfId="20" applyFont="true" applyBorder="false" applyAlignment="true" applyProtection="false">
      <alignment horizontal="general" vertical="bottom" textRotation="0" wrapText="true" indent="0" shrinkToFit="false"/>
      <protection locked="true" hidden="false"/>
    </xf>
    <xf numFmtId="164" fontId="4" fillId="0" borderId="0" xfId="20" applyFont="true" applyBorder="true" applyAlignment="true" applyProtection="false">
      <alignment horizontal="center" vertical="center" textRotation="0" wrapText="false" indent="0" shrinkToFit="false"/>
      <protection locked="true" hidden="false"/>
    </xf>
    <xf numFmtId="164" fontId="4" fillId="0" borderId="0" xfId="20" applyFont="true" applyBorder="true" applyAlignment="true" applyProtection="true">
      <alignment horizontal="left" vertical="center" textRotation="0" wrapText="false" indent="0" shrinkToFit="false"/>
      <protection locked="false" hidden="false"/>
    </xf>
    <xf numFmtId="164" fontId="4" fillId="0" borderId="31" xfId="20" applyFont="true" applyBorder="true" applyAlignment="false" applyProtection="false">
      <alignment horizontal="general" vertical="bottom" textRotation="0" wrapText="false" indent="0" shrinkToFit="false"/>
      <protection locked="true" hidden="false"/>
    </xf>
    <xf numFmtId="164" fontId="4" fillId="0" borderId="0" xfId="20" applyFont="true" applyBorder="true" applyAlignment="true" applyProtection="false">
      <alignment horizontal="left" vertical="center" textRotation="0" wrapText="false" indent="0" shrinkToFit="false"/>
      <protection locked="true" hidden="false"/>
    </xf>
    <xf numFmtId="164" fontId="18" fillId="0" borderId="0" xfId="20" applyFont="true" applyBorder="true" applyAlignment="true" applyProtection="true">
      <alignment horizontal="left" vertical="top" textRotation="0" wrapText="true" indent="0" shrinkToFit="false"/>
      <protection locked="false" hidden="false"/>
    </xf>
    <xf numFmtId="164" fontId="18" fillId="0" borderId="0" xfId="20" applyFont="true" applyBorder="true" applyAlignment="true" applyProtection="false">
      <alignment horizontal="general" vertical="top" textRotation="0" wrapText="true" indent="0" shrinkToFit="false"/>
      <protection locked="true" hidden="false"/>
    </xf>
    <xf numFmtId="164" fontId="18" fillId="0" borderId="0" xfId="20" applyFont="true" applyBorder="true" applyAlignment="true" applyProtection="true">
      <alignment horizontal="left" vertical="bottom" textRotation="0" wrapText="true" indent="0" shrinkToFit="false"/>
      <protection locked="false" hidden="false"/>
    </xf>
    <xf numFmtId="164" fontId="18" fillId="0" borderId="0" xfId="20" applyFont="true" applyBorder="true" applyAlignment="true" applyProtection="false">
      <alignment horizontal="general" vertical="bottom" textRotation="0" wrapText="true" indent="0" shrinkToFit="false"/>
      <protection locked="true" hidden="false"/>
    </xf>
    <xf numFmtId="164" fontId="20" fillId="0" borderId="31" xfId="20" applyFont="true" applyBorder="true" applyAlignment="true" applyProtection="false">
      <alignment horizontal="center" vertical="bottom" textRotation="0" wrapText="false" indent="0" shrinkToFit="false"/>
      <protection locked="true" hidden="false"/>
    </xf>
    <xf numFmtId="164" fontId="4" fillId="0" borderId="3" xfId="20" applyFont="true" applyBorder="true" applyAlignment="false" applyProtection="false">
      <alignment horizontal="general" vertical="bottom" textRotation="0" wrapText="false" indent="0" shrinkToFit="false"/>
      <protection locked="true" hidden="false"/>
    </xf>
    <xf numFmtId="164" fontId="4" fillId="0" borderId="4" xfId="20" applyFont="true" applyBorder="true" applyAlignment="false" applyProtection="false">
      <alignment horizontal="general" vertical="bottom" textRotation="0" wrapText="false" indent="0" shrinkToFit="false"/>
      <protection locked="true" hidden="false"/>
    </xf>
    <xf numFmtId="165" fontId="4" fillId="0" borderId="32" xfId="20" applyFont="true" applyBorder="true" applyAlignment="true" applyProtection="false">
      <alignment horizontal="right" vertical="bottom" textRotation="0" wrapText="false" indent="0" shrinkToFit="false"/>
      <protection locked="true" hidden="false"/>
    </xf>
    <xf numFmtId="164" fontId="15" fillId="0" borderId="26" xfId="20" applyFont="true" applyBorder="true" applyAlignment="true" applyProtection="false">
      <alignment horizontal="center" vertical="center" textRotation="0" wrapText="false" indent="0" shrinkToFit="false"/>
      <protection locked="true" hidden="false"/>
    </xf>
    <xf numFmtId="164" fontId="15" fillId="0" borderId="33" xfId="20" applyFont="true" applyBorder="true" applyAlignment="true" applyProtection="false">
      <alignment horizontal="center" vertical="center" textRotation="0" wrapText="false" indent="0" shrinkToFit="false"/>
      <protection locked="true" hidden="false"/>
    </xf>
    <xf numFmtId="164" fontId="15" fillId="0" borderId="27" xfId="20" applyFont="true" applyBorder="true" applyAlignment="true" applyProtection="false">
      <alignment horizontal="center" vertical="center" textRotation="0" wrapText="false" indent="0" shrinkToFit="false"/>
      <protection locked="true" hidden="false"/>
    </xf>
    <xf numFmtId="164" fontId="4" fillId="0" borderId="22" xfId="20" applyFont="true" applyBorder="true" applyAlignment="true" applyProtection="false">
      <alignment horizontal="center" vertical="center" textRotation="0" wrapText="false" indent="0" shrinkToFit="false"/>
      <protection locked="true" hidden="false"/>
    </xf>
    <xf numFmtId="164" fontId="23" fillId="0" borderId="34" xfId="20" applyFont="true" applyBorder="true" applyAlignment="true" applyProtection="true">
      <alignment horizontal="center" vertical="bottom" textRotation="0" wrapText="false" indent="0" shrinkToFit="false"/>
      <protection locked="false" hidden="false"/>
    </xf>
    <xf numFmtId="164" fontId="23" fillId="0" borderId="35" xfId="20" applyFont="true" applyBorder="true" applyAlignment="true" applyProtection="true">
      <alignment horizontal="distributed" vertical="bottom" textRotation="0" wrapText="false" indent="0" shrinkToFit="false"/>
      <protection locked="false" hidden="false"/>
    </xf>
    <xf numFmtId="165" fontId="24" fillId="0" borderId="36" xfId="20" applyFont="true" applyBorder="true" applyAlignment="true" applyProtection="true">
      <alignment horizontal="center" vertical="bottom" textRotation="0" wrapText="false" indent="0" shrinkToFit="false"/>
      <protection locked="false" hidden="false"/>
    </xf>
    <xf numFmtId="164" fontId="24" fillId="0" borderId="37" xfId="20" applyFont="true" applyBorder="true" applyAlignment="true" applyProtection="true">
      <alignment horizontal="distributed" vertical="bottom" textRotation="0" wrapText="false" indent="0" shrinkToFit="false"/>
      <protection locked="false" hidden="false"/>
    </xf>
    <xf numFmtId="164" fontId="23" fillId="0" borderId="22" xfId="20" applyFont="true" applyBorder="true" applyAlignment="false" applyProtection="false">
      <alignment horizontal="general" vertical="bottom" textRotation="0" wrapText="false" indent="0" shrinkToFit="false"/>
      <protection locked="true" hidden="false"/>
    </xf>
    <xf numFmtId="164" fontId="23" fillId="0" borderId="34" xfId="20" applyFont="true" applyBorder="true" applyAlignment="true" applyProtection="false">
      <alignment horizontal="center" vertical="bottom" textRotation="0" wrapText="false" indent="0" shrinkToFit="false"/>
      <protection locked="true" hidden="false"/>
    </xf>
    <xf numFmtId="164" fontId="24" fillId="0" borderId="36" xfId="20" applyFont="true" applyBorder="true" applyAlignment="true" applyProtection="false">
      <alignment horizontal="center" vertical="bottom" textRotation="0" wrapText="false" indent="0" shrinkToFit="false"/>
      <protection locked="true" hidden="false"/>
    </xf>
    <xf numFmtId="164" fontId="24" fillId="0" borderId="37" xfId="20" applyFont="true" applyBorder="true" applyAlignment="true" applyProtection="false">
      <alignment horizontal="center" vertical="bottom" textRotation="0" wrapText="false" indent="0" shrinkToFit="false"/>
      <protection locked="true" hidden="false"/>
    </xf>
    <xf numFmtId="164" fontId="23" fillId="0" borderId="41" xfId="20" applyFont="true" applyBorder="true" applyAlignment="true" applyProtection="false">
      <alignment horizontal="center" vertical="center" textRotation="0" wrapText="false" indent="0" shrinkToFit="false"/>
      <protection locked="true" hidden="false"/>
    </xf>
    <xf numFmtId="164" fontId="23" fillId="0" borderId="42" xfId="20" applyFont="true" applyBorder="true" applyAlignment="true" applyProtection="false">
      <alignment horizontal="center" vertical="center" textRotation="0" wrapText="false" indent="0" shrinkToFit="false"/>
      <protection locked="true" hidden="false"/>
    </xf>
    <xf numFmtId="164" fontId="23" fillId="0" borderId="4" xfId="20" applyFont="true" applyBorder="true" applyAlignment="true" applyProtection="false">
      <alignment horizontal="center" vertical="center" textRotation="0" wrapText="false" indent="0" shrinkToFit="false"/>
      <protection locked="true" hidden="false"/>
    </xf>
    <xf numFmtId="164" fontId="23" fillId="0" borderId="56" xfId="20" applyFont="true" applyBorder="true" applyAlignment="true" applyProtection="false">
      <alignment horizontal="center" vertical="center" textRotation="0" wrapText="false" indent="0" shrinkToFit="false"/>
      <protection locked="true" hidden="false"/>
    </xf>
    <xf numFmtId="164" fontId="15" fillId="0" borderId="26" xfId="20" applyFont="true" applyBorder="true" applyAlignment="true" applyProtection="false">
      <alignment horizontal="center" vertical="bottom" textRotation="0" wrapText="false" indent="0" shrinkToFit="false"/>
      <protection locked="true" hidden="false"/>
    </xf>
    <xf numFmtId="164" fontId="15" fillId="0" borderId="27" xfId="20" applyFont="true" applyBorder="true" applyAlignment="true" applyProtection="false">
      <alignment horizontal="center" vertical="bottom" textRotation="0" wrapText="false" indent="0" shrinkToFit="false"/>
      <protection locked="true" hidden="false"/>
    </xf>
    <xf numFmtId="165" fontId="23" fillId="0" borderId="34" xfId="20" applyFont="true" applyBorder="true" applyAlignment="true" applyProtection="true">
      <alignment horizontal="center" vertical="center" textRotation="0" wrapText="false" indent="0" shrinkToFit="false"/>
      <protection locked="false" hidden="false"/>
    </xf>
    <xf numFmtId="165" fontId="23" fillId="0" borderId="45" xfId="20" applyFont="true" applyBorder="true" applyAlignment="true" applyProtection="true">
      <alignment horizontal="center" vertical="center" textRotation="0" wrapText="false" indent="0" shrinkToFit="false"/>
      <protection locked="false" hidden="false"/>
    </xf>
    <xf numFmtId="164" fontId="15" fillId="0" borderId="44" xfId="20" applyFont="true" applyBorder="true" applyAlignment="true" applyProtection="false">
      <alignment horizontal="center" vertical="center" textRotation="255" wrapText="false" indent="0" shrinkToFit="true"/>
      <protection locked="true" hidden="false"/>
    </xf>
    <xf numFmtId="164" fontId="15" fillId="0" borderId="46" xfId="20" applyFont="true" applyBorder="true" applyAlignment="true" applyProtection="false">
      <alignment horizontal="center" vertical="center" textRotation="255" wrapText="false" indent="0" shrinkToFit="true"/>
      <protection locked="true" hidden="false"/>
    </xf>
    <xf numFmtId="164" fontId="21" fillId="0" borderId="61" xfId="20" applyFont="true" applyBorder="true" applyAlignment="true" applyProtection="true">
      <alignment horizontal="center" vertical="center" textRotation="255" wrapText="false" indent="0" shrinkToFit="true"/>
      <protection locked="false" hidden="false"/>
    </xf>
    <xf numFmtId="164" fontId="23" fillId="0" borderId="45" xfId="20" applyFont="true" applyBorder="true" applyAlignment="true" applyProtection="true">
      <alignment horizontal="center" vertical="center" textRotation="0" wrapText="false" indent="0" shrinkToFit="true"/>
      <protection locked="false" hidden="false"/>
    </xf>
    <xf numFmtId="164" fontId="21" fillId="0" borderId="44" xfId="20" applyFont="true" applyBorder="true" applyAlignment="true" applyProtection="false">
      <alignment horizontal="center" vertical="center" textRotation="255" wrapText="false" indent="0" shrinkToFit="true"/>
      <protection locked="true" hidden="false"/>
    </xf>
    <xf numFmtId="164" fontId="23" fillId="0" borderId="45" xfId="20" applyFont="true" applyBorder="true" applyAlignment="true" applyProtection="false">
      <alignment horizontal="center" vertical="center" textRotation="0" wrapText="false" indent="0" shrinkToFit="false"/>
      <protection locked="true" hidden="false"/>
    </xf>
    <xf numFmtId="164" fontId="18" fillId="0" borderId="44" xfId="20" applyFont="true" applyBorder="true" applyAlignment="true" applyProtection="true">
      <alignment horizontal="center" vertical="center" textRotation="0" wrapText="false" indent="0" shrinkToFit="true"/>
      <protection locked="false" hidden="false"/>
    </xf>
    <xf numFmtId="164" fontId="21" fillId="0" borderId="55" xfId="20" applyFont="true" applyBorder="true" applyAlignment="true" applyProtection="false">
      <alignment horizontal="general" vertical="center" textRotation="0" wrapText="false" indent="0" shrinkToFit="false"/>
      <protection locked="true" hidden="false"/>
    </xf>
    <xf numFmtId="164" fontId="21" fillId="0" borderId="22" xfId="20" applyFont="true" applyBorder="true" applyAlignment="true" applyProtection="false">
      <alignment horizontal="center" vertical="center" textRotation="0" wrapText="false" indent="0" shrinkToFit="false"/>
      <protection locked="true" hidden="false"/>
    </xf>
    <xf numFmtId="164" fontId="23" fillId="0" borderId="34" xfId="20" applyFont="true" applyBorder="true" applyAlignment="true" applyProtection="true">
      <alignment horizontal="center" vertical="center" textRotation="0" wrapText="false" indent="0" shrinkToFit="false"/>
      <protection locked="false" hidden="false"/>
    </xf>
    <xf numFmtId="164" fontId="23" fillId="0" borderId="45" xfId="20" applyFont="true" applyBorder="true" applyAlignment="true" applyProtection="true">
      <alignment horizontal="center" vertical="center" textRotation="0" wrapText="false" indent="0" shrinkToFit="false"/>
      <protection locked="false" hidden="false"/>
    </xf>
    <xf numFmtId="164" fontId="21" fillId="0" borderId="0" xfId="20" applyFont="true" applyBorder="false" applyAlignment="true" applyProtection="false">
      <alignment horizontal="general" vertical="center" textRotation="0" wrapText="false" indent="0" shrinkToFit="true"/>
      <protection locked="true" hidden="false"/>
    </xf>
    <xf numFmtId="164" fontId="21" fillId="0" borderId="0" xfId="20" applyFont="true" applyBorder="false" applyAlignment="true" applyProtection="false">
      <alignment horizontal="right" vertical="center" textRotation="255" wrapText="false" indent="0" shrinkToFit="true"/>
      <protection locked="true" hidden="false"/>
    </xf>
    <xf numFmtId="164" fontId="23" fillId="0" borderId="41" xfId="20" applyFont="true" applyBorder="true" applyAlignment="true" applyProtection="false">
      <alignment horizontal="center" vertical="bottom" textRotation="0" wrapText="false" indent="0" shrinkToFit="false"/>
      <protection locked="true" hidden="false"/>
    </xf>
    <xf numFmtId="164" fontId="23" fillId="0" borderId="60" xfId="20" applyFont="true" applyBorder="true" applyAlignment="true" applyProtection="false">
      <alignment horizontal="center" vertical="bottom" textRotation="0" wrapText="false" indent="0" shrinkToFit="false"/>
      <protection locked="true" hidden="false"/>
    </xf>
    <xf numFmtId="164" fontId="23" fillId="0" borderId="62" xfId="20" applyFont="true" applyBorder="true" applyAlignment="true" applyProtection="false">
      <alignment horizontal="center" vertical="bottom" textRotation="0" wrapText="false" indent="0" shrinkToFit="false"/>
      <protection locked="true" hidden="false"/>
    </xf>
    <xf numFmtId="164" fontId="21" fillId="0" borderId="4" xfId="20" applyFont="true" applyBorder="true" applyAlignment="true" applyProtection="true">
      <alignment horizontal="center" vertical="center" textRotation="255" wrapText="false" indent="0" shrinkToFit="true"/>
      <protection locked="false" hidden="false"/>
    </xf>
    <xf numFmtId="164" fontId="21" fillId="0" borderId="32" xfId="20" applyFont="true" applyBorder="true" applyAlignment="true" applyProtection="false">
      <alignment horizontal="general" vertical="center" textRotation="0" wrapText="false" indent="0" shrinkToFit="false"/>
      <protection locked="true" hidden="false"/>
    </xf>
    <xf numFmtId="164" fontId="26" fillId="0" borderId="26" xfId="20" applyFont="true" applyBorder="true" applyAlignment="true" applyProtection="false">
      <alignment horizontal="distributed" vertical="center" textRotation="0" wrapText="false" indent="0" shrinkToFit="true"/>
      <protection locked="true" hidden="false"/>
    </xf>
    <xf numFmtId="165" fontId="18" fillId="0" borderId="33" xfId="20" applyFont="true" applyBorder="true" applyAlignment="true" applyProtection="false">
      <alignment horizontal="center" vertical="center" textRotation="0" wrapText="false" indent="0" shrinkToFit="false"/>
      <protection locked="true" hidden="false"/>
    </xf>
    <xf numFmtId="164" fontId="21" fillId="0" borderId="47" xfId="20" applyFont="true" applyBorder="true" applyAlignment="true" applyProtection="false">
      <alignment horizontal="right" vertical="top" textRotation="0" wrapText="false" indent="0" shrinkToFit="false"/>
      <protection locked="true" hidden="false"/>
    </xf>
    <xf numFmtId="164" fontId="21" fillId="0" borderId="48" xfId="20" applyFont="true" applyBorder="true" applyAlignment="true" applyProtection="false">
      <alignment horizontal="right" vertical="top" textRotation="0" wrapText="false" indent="0" shrinkToFit="false"/>
      <protection locked="true" hidden="false"/>
    </xf>
    <xf numFmtId="164" fontId="21" fillId="0" borderId="2" xfId="20" applyFont="true" applyBorder="true" applyAlignment="true" applyProtection="false">
      <alignment horizontal="right" vertical="top" textRotation="0" wrapText="false" indent="0" shrinkToFit="false"/>
      <protection locked="true" hidden="false"/>
    </xf>
    <xf numFmtId="164" fontId="21" fillId="0" borderId="30" xfId="20" applyFont="true" applyBorder="true" applyAlignment="true" applyProtection="false">
      <alignment horizontal="right" vertical="top" textRotation="0" wrapText="false" indent="0" shrinkToFit="false"/>
      <protection locked="true" hidden="false"/>
    </xf>
    <xf numFmtId="164" fontId="15" fillId="0" borderId="22" xfId="20" applyFont="true" applyBorder="true" applyAlignment="true" applyProtection="false">
      <alignment horizontal="right" vertical="top" textRotation="0" wrapText="false" indent="0" shrinkToFit="false"/>
      <protection locked="true" hidden="false"/>
    </xf>
    <xf numFmtId="164" fontId="25" fillId="0" borderId="50" xfId="20" applyFont="true" applyBorder="true" applyAlignment="true" applyProtection="true">
      <alignment horizontal="center" vertical="bottom" textRotation="0" wrapText="false" indent="0" shrinkToFit="false"/>
      <protection locked="false" hidden="false"/>
    </xf>
    <xf numFmtId="164" fontId="25" fillId="0" borderId="49" xfId="20" applyFont="true" applyBorder="true" applyAlignment="true" applyProtection="true">
      <alignment horizontal="center" vertical="bottom" textRotation="0" wrapText="false" indent="0" shrinkToFit="false"/>
      <protection locked="false" hidden="false"/>
    </xf>
    <xf numFmtId="164" fontId="25" fillId="0" borderId="0" xfId="20" applyFont="true" applyBorder="true" applyAlignment="true" applyProtection="true">
      <alignment horizontal="center" vertical="bottom" textRotation="0" wrapText="false" indent="0" shrinkToFit="false"/>
      <protection locked="false" hidden="false"/>
    </xf>
    <xf numFmtId="164" fontId="25" fillId="0" borderId="0" xfId="20" applyFont="true" applyBorder="true" applyAlignment="true" applyProtection="false">
      <alignment horizontal="center" vertical="bottom" textRotation="0" wrapText="false" indent="0" shrinkToFit="false"/>
      <protection locked="true" hidden="false"/>
    </xf>
    <xf numFmtId="164" fontId="25" fillId="0" borderId="31" xfId="20" applyFont="true" applyBorder="true" applyAlignment="true" applyProtection="false">
      <alignment horizontal="center" vertical="bottom" textRotation="0" wrapText="false" indent="0" shrinkToFit="false"/>
      <protection locked="true" hidden="false"/>
    </xf>
    <xf numFmtId="164" fontId="25" fillId="0" borderId="50" xfId="20" applyFont="true" applyBorder="true" applyAlignment="true" applyProtection="false">
      <alignment horizontal="center" vertical="bottom" textRotation="0" wrapText="false" indent="0" shrinkToFit="false"/>
      <protection locked="true" hidden="false"/>
    </xf>
    <xf numFmtId="164" fontId="25" fillId="0" borderId="49" xfId="20" applyFont="true" applyBorder="true" applyAlignment="true" applyProtection="false">
      <alignment horizontal="center" vertical="bottom" textRotation="0" wrapText="false" indent="0" shrinkToFit="false"/>
      <protection locked="true" hidden="false"/>
    </xf>
    <xf numFmtId="164" fontId="18" fillId="0" borderId="51" xfId="20" applyFont="true" applyBorder="true" applyAlignment="true" applyProtection="false">
      <alignment horizontal="center" vertical="bottom" textRotation="0" wrapText="false" indent="0" shrinkToFit="false"/>
      <protection locked="true" hidden="false"/>
    </xf>
    <xf numFmtId="164" fontId="18" fillId="0" borderId="51" xfId="20" applyFont="true" applyBorder="true" applyAlignment="true" applyProtection="false">
      <alignment horizontal="center" vertical="center" textRotation="0" wrapText="false" indent="0" shrinkToFit="false"/>
      <protection locked="true" hidden="false"/>
    </xf>
    <xf numFmtId="164" fontId="18" fillId="0" borderId="52" xfId="20" applyFont="true" applyBorder="true" applyAlignment="true" applyProtection="false">
      <alignment horizontal="center" vertical="center" textRotation="0" wrapText="false" indent="0" shrinkToFit="false"/>
      <protection locked="true" hidden="false"/>
    </xf>
    <xf numFmtId="164" fontId="26" fillId="0" borderId="53" xfId="20" applyFont="true" applyBorder="true" applyAlignment="true" applyProtection="false">
      <alignment horizontal="distributed" vertical="center" textRotation="0" wrapText="false" indent="0" shrinkToFit="true"/>
      <protection locked="true" hidden="false"/>
    </xf>
    <xf numFmtId="165" fontId="18" fillId="0" borderId="54" xfId="20" applyFont="true" applyBorder="true" applyAlignment="true" applyProtection="false">
      <alignment horizontal="center" vertical="center" textRotation="0" wrapText="false" indent="0" shrinkToFit="false"/>
      <protection locked="true" hidden="false"/>
    </xf>
    <xf numFmtId="164" fontId="18" fillId="0" borderId="50" xfId="20" applyFont="true" applyBorder="true" applyAlignment="true" applyProtection="false">
      <alignment horizontal="center" vertical="bottom" textRotation="0" wrapText="false" indent="0" shrinkToFit="false"/>
      <protection locked="true" hidden="false"/>
    </xf>
    <xf numFmtId="164" fontId="18" fillId="0" borderId="49" xfId="20" applyFont="true" applyBorder="true" applyAlignment="true" applyProtection="false">
      <alignment horizontal="center" vertical="bottom" textRotation="0" wrapText="false" indent="0" shrinkToFit="false"/>
      <protection locked="true" hidden="false"/>
    </xf>
    <xf numFmtId="164" fontId="18" fillId="0" borderId="0" xfId="20" applyFont="true" applyBorder="true" applyAlignment="true" applyProtection="false">
      <alignment horizontal="center" vertical="bottom" textRotation="0" wrapText="false" indent="0" shrinkToFit="false"/>
      <protection locked="true" hidden="false"/>
    </xf>
    <xf numFmtId="164" fontId="18" fillId="0" borderId="49" xfId="20" applyFont="true" applyBorder="true" applyAlignment="true" applyProtection="true">
      <alignment horizontal="center" vertical="bottom" textRotation="0" wrapText="false" indent="0" shrinkToFit="false"/>
      <protection locked="false" hidden="false"/>
    </xf>
    <xf numFmtId="164" fontId="18" fillId="0" borderId="50" xfId="20" applyFont="true" applyBorder="true" applyAlignment="true" applyProtection="true">
      <alignment horizontal="center" vertical="bottom" textRotation="0" wrapText="false" indent="0" shrinkToFit="false"/>
      <protection locked="false" hidden="false"/>
    </xf>
    <xf numFmtId="164" fontId="18" fillId="0" borderId="0" xfId="20" applyFont="true" applyBorder="true" applyAlignment="true" applyProtection="true">
      <alignment horizontal="center" vertical="bottom" textRotation="0" wrapText="false" indent="0" shrinkToFit="false"/>
      <protection locked="false" hidden="false"/>
    </xf>
    <xf numFmtId="164" fontId="25" fillId="0" borderId="45" xfId="20" applyFont="true" applyBorder="true" applyAlignment="true" applyProtection="false">
      <alignment horizontal="center" vertical="bottom" textRotation="0" wrapText="false" indent="0" shrinkToFit="false"/>
      <protection locked="true" hidden="false"/>
    </xf>
    <xf numFmtId="164" fontId="25" fillId="0" borderId="55" xfId="20" applyFont="true" applyBorder="true" applyAlignment="true" applyProtection="false">
      <alignment horizontal="center" vertical="bottom" textRotation="0" wrapText="false" indent="0" shrinkToFit="false"/>
      <protection locked="true" hidden="false"/>
    </xf>
    <xf numFmtId="164" fontId="25" fillId="0" borderId="45" xfId="20" applyFont="true" applyBorder="true" applyAlignment="true" applyProtection="true">
      <alignment horizontal="center" vertical="bottom" textRotation="0" wrapText="false" indent="0" shrinkToFit="false"/>
      <protection locked="false" hidden="false"/>
    </xf>
    <xf numFmtId="164" fontId="25" fillId="0" borderId="55" xfId="20" applyFont="true" applyBorder="true" applyAlignment="true" applyProtection="true">
      <alignment horizontal="center" vertical="bottom" textRotation="0" wrapText="false" indent="0" shrinkToFit="false"/>
      <protection locked="false" hidden="false"/>
    </xf>
    <xf numFmtId="164" fontId="26" fillId="0" borderId="41" xfId="20" applyFont="true" applyBorder="true" applyAlignment="true" applyProtection="false">
      <alignment horizontal="distributed" vertical="center" textRotation="0" wrapText="false" indent="0" shrinkToFit="true"/>
      <protection locked="true" hidden="false"/>
    </xf>
    <xf numFmtId="165" fontId="18" fillId="0" borderId="42" xfId="20" applyFont="true" applyBorder="true" applyAlignment="true" applyProtection="false">
      <alignment horizontal="center" vertical="center" textRotation="0" wrapText="false" indent="0" shrinkToFit="false"/>
      <protection locked="true" hidden="false"/>
    </xf>
    <xf numFmtId="164" fontId="18" fillId="0" borderId="42" xfId="20" applyFont="true" applyBorder="true" applyAlignment="true" applyProtection="false">
      <alignment horizontal="center" vertical="center" textRotation="0" wrapText="false" indent="0" shrinkToFit="false"/>
      <protection locked="true" hidden="false"/>
    </xf>
    <xf numFmtId="164" fontId="18" fillId="0" borderId="56" xfId="20" applyFont="true" applyBorder="true" applyAlignment="true" applyProtection="false">
      <alignment horizontal="center" vertical="center" textRotation="0" wrapText="false" indent="0" shrinkToFit="false"/>
      <protection locked="true" hidden="false"/>
    </xf>
    <xf numFmtId="164" fontId="23" fillId="0" borderId="57" xfId="20" applyFont="true" applyBorder="true" applyAlignment="true" applyProtection="false">
      <alignment horizontal="center" vertical="center" textRotation="0" wrapText="false" indent="0" shrinkToFit="true"/>
      <protection locked="true" hidden="false"/>
    </xf>
    <xf numFmtId="164" fontId="23" fillId="0" borderId="63" xfId="20" applyFont="true" applyBorder="true" applyAlignment="true" applyProtection="true">
      <alignment horizontal="center" vertical="center" textRotation="0" wrapText="false" indent="0" shrinkToFit="true"/>
      <protection locked="false" hidden="false"/>
    </xf>
    <xf numFmtId="164" fontId="23" fillId="0" borderId="9" xfId="20" applyFont="true" applyBorder="true" applyAlignment="true" applyProtection="true">
      <alignment horizontal="center" vertical="center" textRotation="0" wrapText="false" indent="0" shrinkToFit="true"/>
      <protection locked="false" hidden="false"/>
    </xf>
    <xf numFmtId="164" fontId="18" fillId="0" borderId="9" xfId="20" applyFont="true" applyBorder="true" applyAlignment="true" applyProtection="false">
      <alignment horizontal="general" vertical="center" textRotation="0" wrapText="false" indent="0" shrinkToFit="true"/>
      <protection locked="true" hidden="false"/>
    </xf>
    <xf numFmtId="164" fontId="23" fillId="0" borderId="9" xfId="20" applyFont="true" applyBorder="true" applyAlignment="true" applyProtection="false">
      <alignment horizontal="general" vertical="center" textRotation="0" wrapText="false" indent="0" shrinkToFit="true"/>
      <protection locked="true" hidden="false"/>
    </xf>
    <xf numFmtId="164" fontId="23" fillId="0" borderId="10" xfId="20" applyFont="true" applyBorder="true" applyAlignment="true" applyProtection="false">
      <alignment horizontal="general" vertical="center" textRotation="0" wrapText="false" indent="0" shrinkToFit="true"/>
      <protection locked="true" hidden="false"/>
    </xf>
    <xf numFmtId="164" fontId="23" fillId="0" borderId="57" xfId="20" applyFont="true" applyBorder="true" applyAlignment="true" applyProtection="false">
      <alignment horizontal="center" vertical="center" textRotation="255" wrapText="false" indent="0" shrinkToFit="true"/>
      <protection locked="true" hidden="false"/>
    </xf>
    <xf numFmtId="164" fontId="4" fillId="0" borderId="47" xfId="20" applyFont="true" applyBorder="true" applyAlignment="false" applyProtection="false">
      <alignment horizontal="general" vertical="bottom" textRotation="0" wrapText="false" indent="0" shrinkToFit="false"/>
      <protection locked="true" hidden="false"/>
    </xf>
    <xf numFmtId="164" fontId="4" fillId="0" borderId="2" xfId="20" applyFont="true" applyBorder="true" applyAlignment="false" applyProtection="false">
      <alignment horizontal="general" vertical="bottom" textRotation="0" wrapText="false" indent="0" shrinkToFit="false"/>
      <protection locked="true" hidden="false"/>
    </xf>
    <xf numFmtId="164" fontId="23" fillId="0" borderId="2" xfId="20" applyFont="true" applyBorder="true" applyAlignment="true" applyProtection="false">
      <alignment horizontal="center" vertical="bottom" textRotation="0" wrapText="false" indent="0" shrinkToFit="false"/>
      <protection locked="true" hidden="false"/>
    </xf>
    <xf numFmtId="164" fontId="4" fillId="0" borderId="30" xfId="20" applyFont="true" applyBorder="true" applyAlignment="false" applyProtection="false">
      <alignment horizontal="general" vertical="bottom" textRotation="0" wrapText="false" indent="0" shrinkToFit="false"/>
      <protection locked="true" hidden="false"/>
    </xf>
    <xf numFmtId="164" fontId="23" fillId="0" borderId="26" xfId="20" applyFont="true" applyBorder="true" applyAlignment="true" applyProtection="false">
      <alignment horizontal="center" vertical="center" textRotation="0" wrapText="false" indent="0" shrinkToFit="true"/>
      <protection locked="true" hidden="false"/>
    </xf>
    <xf numFmtId="164" fontId="23" fillId="0" borderId="47" xfId="20" applyFont="true" applyBorder="true" applyAlignment="true" applyProtection="false">
      <alignment horizontal="center" vertical="center" textRotation="0" wrapText="false" indent="0" shrinkToFit="true"/>
      <protection locked="true" hidden="false"/>
    </xf>
    <xf numFmtId="164" fontId="23" fillId="0" borderId="64" xfId="20" applyFont="true" applyBorder="true" applyAlignment="true" applyProtection="false">
      <alignment horizontal="center" vertical="center" textRotation="0" wrapText="false" indent="0" shrinkToFit="true"/>
      <protection locked="true" hidden="false"/>
    </xf>
    <xf numFmtId="164" fontId="23" fillId="0" borderId="64" xfId="20" applyFont="true" applyBorder="true" applyAlignment="true" applyProtection="false">
      <alignment horizontal="general" vertical="center" textRotation="0" wrapText="false" indent="0" shrinkToFit="true"/>
      <protection locked="true" hidden="false"/>
    </xf>
    <xf numFmtId="164" fontId="23" fillId="0" borderId="65" xfId="20" applyFont="true" applyBorder="true" applyAlignment="true" applyProtection="false">
      <alignment horizontal="general" vertical="center" textRotation="0" wrapText="false" indent="0" shrinkToFit="true"/>
      <protection locked="true" hidden="false"/>
    </xf>
    <xf numFmtId="164" fontId="26" fillId="0" borderId="0" xfId="20" applyFont="true" applyBorder="false" applyAlignment="false" applyProtection="false">
      <alignment horizontal="general" vertical="bottom" textRotation="0" wrapText="false" indent="0" shrinkToFit="false"/>
      <protection locked="true" hidden="false"/>
    </xf>
    <xf numFmtId="164" fontId="26" fillId="0" borderId="31" xfId="20" applyFont="true" applyBorder="true" applyAlignment="false" applyProtection="false">
      <alignment horizontal="general" vertical="bottom" textRotation="0" wrapText="false" indent="0" shrinkToFit="false"/>
      <protection locked="true" hidden="false"/>
    </xf>
    <xf numFmtId="164" fontId="4" fillId="0" borderId="50" xfId="20" applyFont="true" applyBorder="true" applyAlignment="false" applyProtection="false">
      <alignment horizontal="general" vertical="bottom" textRotation="0" wrapText="false" indent="0" shrinkToFit="false"/>
      <protection locked="true" hidden="false"/>
    </xf>
    <xf numFmtId="164" fontId="23" fillId="0" borderId="28" xfId="20" applyFont="true" applyBorder="true" applyAlignment="true" applyProtection="false">
      <alignment horizontal="center" vertical="center" textRotation="0" wrapText="false" indent="0" shrinkToFit="false"/>
      <protection locked="true" hidden="false"/>
    </xf>
    <xf numFmtId="164" fontId="23" fillId="0" borderId="59" xfId="20" applyFont="true" applyBorder="true" applyAlignment="true" applyProtection="false">
      <alignment horizontal="right" vertical="center" textRotation="0" wrapText="false" indent="0" shrinkToFit="false"/>
      <protection locked="true" hidden="false"/>
    </xf>
    <xf numFmtId="164" fontId="27" fillId="0" borderId="53" xfId="20" applyFont="true" applyBorder="true" applyAlignment="true" applyProtection="false">
      <alignment horizontal="center" vertical="center" textRotation="0" wrapText="true" indent="0" shrinkToFit="false"/>
      <protection locked="true" hidden="false"/>
    </xf>
    <xf numFmtId="164" fontId="20" fillId="0" borderId="59" xfId="20" applyFont="true" applyBorder="true" applyAlignment="true" applyProtection="false">
      <alignment horizontal="center" vertical="center" textRotation="0" wrapText="true" indent="0" shrinkToFit="false"/>
      <protection locked="true" hidden="false"/>
    </xf>
    <xf numFmtId="164" fontId="26" fillId="0" borderId="0" xfId="20" applyFont="true" applyBorder="false" applyAlignment="true" applyProtection="false">
      <alignment horizontal="right" vertical="top" textRotation="0" wrapText="false" indent="0" shrinkToFit="false"/>
      <protection locked="true" hidden="false"/>
    </xf>
    <xf numFmtId="164" fontId="23" fillId="0" borderId="29" xfId="20" applyFont="true" applyBorder="true" applyAlignment="true" applyProtection="false">
      <alignment horizontal="right" vertical="center" textRotation="0" wrapText="false" indent="0" shrinkToFit="false"/>
      <protection locked="true" hidden="false"/>
    </xf>
    <xf numFmtId="164" fontId="26" fillId="0" borderId="0" xfId="20" applyFont="true" applyBorder="true" applyAlignment="true" applyProtection="false">
      <alignment horizontal="center" vertical="top" textRotation="0" wrapText="false" indent="0" shrinkToFit="false"/>
      <protection locked="true" hidden="false"/>
    </xf>
    <xf numFmtId="164" fontId="26" fillId="0" borderId="31" xfId="20" applyFont="true" applyBorder="true" applyAlignment="true" applyProtection="false">
      <alignment horizontal="general" vertical="top" textRotation="0" wrapText="true" indent="0" shrinkToFit="true"/>
      <protection locked="true" hidden="false"/>
    </xf>
    <xf numFmtId="164" fontId="26" fillId="0" borderId="0" xfId="20" applyFont="true" applyBorder="false" applyAlignment="true" applyProtection="false">
      <alignment horizontal="right" vertical="center" textRotation="0" wrapText="false" indent="0" shrinkToFit="true"/>
      <protection locked="true" hidden="false"/>
    </xf>
    <xf numFmtId="164" fontId="23" fillId="0" borderId="2" xfId="20" applyFont="true" applyBorder="true" applyAlignment="true" applyProtection="false">
      <alignment horizontal="center" vertical="center" textRotation="0" wrapText="false" indent="0" shrinkToFit="false"/>
      <protection locked="true" hidden="false"/>
    </xf>
    <xf numFmtId="164" fontId="23" fillId="0" borderId="2" xfId="20" applyFont="true" applyBorder="true" applyAlignment="true" applyProtection="false">
      <alignment horizontal="center" vertical="center" textRotation="0" wrapText="false" indent="0" shrinkToFit="true"/>
      <protection locked="true" hidden="false"/>
    </xf>
    <xf numFmtId="164" fontId="29" fillId="0" borderId="28" xfId="20" applyFont="true" applyBorder="true" applyAlignment="true" applyProtection="false">
      <alignment horizontal="center" vertical="center" textRotation="0" wrapText="false" indent="0" shrinkToFit="false"/>
      <protection locked="true" hidden="false"/>
    </xf>
    <xf numFmtId="164" fontId="26" fillId="0" borderId="29" xfId="20" applyFont="true" applyBorder="true" applyAlignment="true" applyProtection="false">
      <alignment horizontal="center" vertical="center" textRotation="0" wrapText="false" indent="0" shrinkToFit="false"/>
      <protection locked="true" hidden="false"/>
    </xf>
    <xf numFmtId="164" fontId="30" fillId="0" borderId="0" xfId="20" applyFont="true" applyBorder="false" applyAlignment="true" applyProtection="false">
      <alignment horizontal="general" vertical="top" textRotation="0" wrapText="true" indent="0" shrinkToFit="true"/>
      <protection locked="true" hidden="false"/>
    </xf>
    <xf numFmtId="164" fontId="23" fillId="0" borderId="0" xfId="20" applyFont="true" applyBorder="false" applyAlignment="true" applyProtection="false">
      <alignment horizontal="left" vertical="center" textRotation="0" wrapText="false" indent="0" shrinkToFit="false"/>
      <protection locked="true" hidden="false"/>
    </xf>
    <xf numFmtId="164" fontId="23" fillId="0" borderId="0" xfId="20" applyFont="true" applyBorder="false" applyAlignment="false" applyProtection="false">
      <alignment horizontal="general" vertical="bottom" textRotation="0" wrapText="false" indent="0" shrinkToFit="false"/>
      <protection locked="true" hidden="false"/>
    </xf>
    <xf numFmtId="164" fontId="23" fillId="0" borderId="31" xfId="20" applyFont="true" applyBorder="true" applyAlignment="false" applyProtection="false">
      <alignment horizontal="general" vertical="bottom" textRotation="0" wrapText="false" indent="0" shrinkToFit="false"/>
      <protection locked="true" hidden="false"/>
    </xf>
    <xf numFmtId="164" fontId="26" fillId="0" borderId="0" xfId="20" applyFont="true" applyBorder="false" applyAlignment="true" applyProtection="false">
      <alignment horizontal="left" vertical="bottom" textRotation="0" wrapText="false" indent="0" shrinkToFit="false"/>
      <protection locked="true" hidden="false"/>
    </xf>
    <xf numFmtId="164" fontId="23" fillId="0" borderId="0" xfId="20" applyFont="true" applyBorder="false" applyAlignment="true" applyProtection="false">
      <alignment horizontal="left" vertical="bottom" textRotation="0" wrapText="false" indent="0" shrinkToFit="false"/>
      <protection locked="true" hidden="false"/>
    </xf>
    <xf numFmtId="164" fontId="23" fillId="0" borderId="31" xfId="20" applyFont="true" applyBorder="true" applyAlignment="true" applyProtection="false">
      <alignment horizontal="left" vertical="bottom" textRotation="0" wrapText="false" indent="0" shrinkToFit="false"/>
      <protection locked="true" hidden="false"/>
    </xf>
    <xf numFmtId="164" fontId="4" fillId="0" borderId="60" xfId="20" applyFont="true" applyBorder="true" applyAlignment="false" applyProtection="false">
      <alignment horizontal="general" vertical="bottom" textRotation="0" wrapText="false" indent="0" shrinkToFit="false"/>
      <protection locked="true" hidden="false"/>
    </xf>
    <xf numFmtId="164" fontId="26" fillId="0" borderId="4" xfId="20" applyFont="true" applyBorder="true" applyAlignment="true" applyProtection="false">
      <alignment horizontal="general" vertical="top" textRotation="0" wrapText="true" indent="0" shrinkToFit="true"/>
      <protection locked="true" hidden="false"/>
    </xf>
    <xf numFmtId="164" fontId="4" fillId="0" borderId="32" xfId="20" applyFont="true" applyBorder="true" applyAlignment="false" applyProtection="false">
      <alignment horizontal="general" vertical="bottom" textRotation="0" wrapText="false" indent="0" shrinkToFit="false"/>
      <protection locked="true" hidden="false"/>
    </xf>
    <xf numFmtId="164" fontId="23" fillId="0" borderId="0" xfId="20" applyFont="true" applyBorder="false" applyAlignment="true" applyProtection="false">
      <alignment horizontal="right" vertical="top" textRotation="0" wrapText="false" indent="0" shrinkToFit="false"/>
      <protection locked="true" hidden="false"/>
    </xf>
    <xf numFmtId="164" fontId="31" fillId="0" borderId="0" xfId="20" applyFont="true" applyBorder="false" applyAlignment="true" applyProtection="false">
      <alignment horizontal="right" vertical="top" textRotation="0" wrapText="false" indent="0" shrinkToFit="false"/>
      <protection locked="true" hidden="false"/>
    </xf>
    <xf numFmtId="164" fontId="31" fillId="0" borderId="31" xfId="20" applyFont="true" applyBorder="true" applyAlignment="true" applyProtection="false">
      <alignment horizontal="right" vertical="top" textRotation="0" wrapText="false" indent="0" shrinkToFit="false"/>
      <protection locked="true" hidden="false"/>
    </xf>
    <xf numFmtId="164" fontId="26" fillId="0" borderId="0" xfId="20" applyFont="true" applyBorder="false" applyAlignment="true" applyProtection="false">
      <alignment horizontal="general" vertical="top" textRotation="0" wrapText="true" indent="0" shrinkToFit="true"/>
      <protection locked="true" hidden="false"/>
    </xf>
    <xf numFmtId="164" fontId="23" fillId="0" borderId="0" xfId="20" applyFont="true" applyBorder="false" applyAlignment="true" applyProtection="false">
      <alignment horizontal="center" vertical="center" textRotation="255" wrapText="false" indent="0" shrinkToFit="true"/>
      <protection locked="true" hidden="false"/>
    </xf>
    <xf numFmtId="164" fontId="20" fillId="0" borderId="0" xfId="20" applyFont="true" applyBorder="false" applyAlignment="false" applyProtection="false">
      <alignment horizontal="general" vertical="bottom" textRotation="0" wrapText="false" indent="0" shrinkToFit="false"/>
      <protection locked="true" hidden="false"/>
    </xf>
    <xf numFmtId="164" fontId="32" fillId="5" borderId="0" xfId="20" applyFont="true" applyBorder="false" applyAlignment="false" applyProtection="false">
      <alignment horizontal="general" vertical="bottom" textRotation="0" wrapText="false" indent="0" shrinkToFit="false"/>
      <protection locked="true" hidden="false"/>
    </xf>
    <xf numFmtId="169" fontId="32" fillId="5" borderId="0" xfId="20" applyFont="true" applyBorder="true" applyAlignment="true" applyProtection="false">
      <alignment horizontal="center" vertical="bottom" textRotation="0" wrapText="false" indent="0" shrinkToFit="false"/>
      <protection locked="true" hidden="false"/>
    </xf>
    <xf numFmtId="166" fontId="0" fillId="0" borderId="0" xfId="0" applyFont="false" applyBorder="false" applyAlignment="true" applyProtection="false">
      <alignment horizontal="center" vertical="center" textRotation="0" wrapText="false" indent="0" shrinkToFit="false"/>
      <protection locked="true" hidden="false"/>
    </xf>
    <xf numFmtId="165" fontId="0" fillId="0" borderId="0" xfId="0" applyFont="false" applyBorder="false" applyAlignment="true" applyProtection="false">
      <alignment horizontal="left" vertical="center" textRotation="0" wrapText="false" indent="0" shrinkToFit="false"/>
      <protection locked="true" hidden="false"/>
    </xf>
    <xf numFmtId="166" fontId="0" fillId="6" borderId="6" xfId="0" applyFont="true" applyBorder="true" applyAlignment="true" applyProtection="false">
      <alignment horizontal="center" vertical="bottom" textRotation="0" wrapText="false" indent="0" shrinkToFit="false"/>
      <protection locked="true" hidden="false"/>
    </xf>
    <xf numFmtId="165" fontId="0" fillId="6" borderId="6" xfId="0" applyFont="true" applyBorder="true" applyAlignment="true" applyProtection="false">
      <alignment horizontal="center" vertical="bottom" textRotation="0" wrapText="false" indent="0" shrinkToFit="false"/>
      <protection locked="true" hidden="false"/>
    </xf>
    <xf numFmtId="166" fontId="0" fillId="0" borderId="6" xfId="0" applyFont="false" applyBorder="true" applyAlignment="true" applyProtection="false">
      <alignment horizontal="center" vertical="center" textRotation="0" wrapText="false" indent="0" shrinkToFit="false"/>
      <protection locked="true" hidden="false"/>
    </xf>
    <xf numFmtId="165" fontId="0" fillId="0" borderId="6" xfId="0" applyFont="true" applyBorder="true" applyAlignment="true" applyProtection="false">
      <alignment horizontal="left" vertical="center" textRotation="0" wrapText="false" indent="0" shrinkToFit="false"/>
      <protection locked="true" hidden="false"/>
    </xf>
    <xf numFmtId="165" fontId="34" fillId="0" borderId="6" xfId="0" applyFont="true" applyBorder="true" applyAlignment="true" applyProtection="false">
      <alignment horizontal="left" vertical="center" textRotation="0" wrapText="false" indent="0" shrinkToFit="false"/>
      <protection locked="true" hidden="false"/>
    </xf>
    <xf numFmtId="165" fontId="0" fillId="0" borderId="6" xfId="0" applyFont="false" applyBorder="true" applyAlignment="true" applyProtection="false">
      <alignment horizontal="left" vertical="center"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標準_法人市民税納付書" xfId="20"/>
    <cellStyle name="Excel Built-in Comma [0]" xfId="21"/>
  </cellStyles>
  <dxfs count="8">
    <dxf>
      <fill>
        <patternFill patternType="solid">
          <fgColor rgb="FF0066CC"/>
          <bgColor rgb="FF000000"/>
        </patternFill>
      </fill>
    </dxf>
    <dxf>
      <fill>
        <patternFill patternType="solid">
          <fgColor rgb="FFFF99CC"/>
          <bgColor rgb="FF000000"/>
        </patternFill>
      </fill>
    </dxf>
    <dxf>
      <fill>
        <patternFill patternType="solid">
          <bgColor rgb="FF000000"/>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70C0"/>
      <rgbColor rgb="FFBFBFBF"/>
      <rgbColor rgb="FF808080"/>
      <rgbColor rgb="FF9999FF"/>
      <rgbColor rgb="FF993366"/>
      <rgbColor rgb="FFFFFFCC"/>
      <rgbColor rgb="FFCCFFFF"/>
      <rgbColor rgb="FF660066"/>
      <rgbColor rgb="FFFF8080"/>
      <rgbColor rgb="FF0066CC"/>
      <rgbColor rgb="FFDBDBDB"/>
      <rgbColor rgb="FF000080"/>
      <rgbColor rgb="FFFF00FF"/>
      <rgbColor rgb="FFFFFF00"/>
      <rgbColor rgb="FF00FFFF"/>
      <rgbColor rgb="FF800080"/>
      <rgbColor rgb="FF800000"/>
      <rgbColor rgb="FF008080"/>
      <rgbColor rgb="FF0000FF"/>
      <rgbColor rgb="FF00CCFF"/>
      <rgbColor rgb="FFCCFFFF"/>
      <rgbColor rgb="FFCCFFCC"/>
      <rgbColor rgb="FFFFFF99"/>
      <rgbColor rgb="FF86BFE7"/>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27</xdr:col>
      <xdr:colOff>57240</xdr:colOff>
      <xdr:row>2</xdr:row>
      <xdr:rowOff>76680</xdr:rowOff>
    </xdr:from>
    <xdr:to>
      <xdr:col>30</xdr:col>
      <xdr:colOff>37800</xdr:colOff>
      <xdr:row>3</xdr:row>
      <xdr:rowOff>160920</xdr:rowOff>
    </xdr:to>
    <xdr:sp>
      <xdr:nvSpPr>
        <xdr:cNvPr id="0" name="Oval 2"/>
        <xdr:cNvSpPr/>
      </xdr:nvSpPr>
      <xdr:spPr>
        <a:xfrm>
          <a:off x="2828520" y="410040"/>
          <a:ext cx="283320" cy="322560"/>
        </a:xfrm>
        <a:prstGeom prst="ellipse">
          <a:avLst/>
        </a:prstGeom>
        <a:solidFill>
          <a:srgbClr val="ffffff"/>
        </a:solidFill>
        <a:ln w="3175">
          <a:solidFill>
            <a:srgbClr val="000000"/>
          </a:solidFill>
          <a:round/>
        </a:ln>
      </xdr:spPr>
      <xdr:style>
        <a:lnRef idx="0"/>
        <a:fillRef idx="0"/>
        <a:effectRef idx="0"/>
        <a:fontRef idx="minor"/>
      </xdr:style>
      <xdr:txBody>
        <a:bodyPr horzOverflow="overflow" vertOverflow="clip" lIns="27360" rIns="27360" tIns="18360" bIns="18360" anchor="ctr" upright="1">
          <a:noAutofit/>
        </a:bodyPr>
        <a:p>
          <a:pPr algn="ctr">
            <a:lnSpc>
              <a:spcPct val="100000"/>
            </a:lnSpc>
          </a:pPr>
          <a:r>
            <a:rPr b="0" lang="ja-JP" sz="1200" spc="-1" strike="noStrike">
              <a:solidFill>
                <a:srgbClr val="000000"/>
              </a:solidFill>
              <a:latin typeface="ＭＳ 明朝"/>
              <a:ea typeface="ＭＳ 明朝"/>
            </a:rPr>
            <a:t>公</a:t>
          </a:r>
          <a:endParaRPr b="0" lang="en-US" sz="1200" spc="-1" strike="noStrike">
            <a:latin typeface="游明朝"/>
          </a:endParaRPr>
        </a:p>
      </xdr:txBody>
    </xdr:sp>
    <xdr:clientData/>
  </xdr:twoCellAnchor>
  <xdr:twoCellAnchor editAs="twoCell">
    <xdr:from>
      <xdr:col>25</xdr:col>
      <xdr:colOff>66600</xdr:colOff>
      <xdr:row>20</xdr:row>
      <xdr:rowOff>47520</xdr:rowOff>
    </xdr:from>
    <xdr:to>
      <xdr:col>30</xdr:col>
      <xdr:colOff>46440</xdr:colOff>
      <xdr:row>21</xdr:row>
      <xdr:rowOff>37800</xdr:rowOff>
    </xdr:to>
    <xdr:sp>
      <xdr:nvSpPr>
        <xdr:cNvPr id="1" name="AutoShape 13"/>
        <xdr:cNvSpPr/>
      </xdr:nvSpPr>
      <xdr:spPr>
        <a:xfrm>
          <a:off x="2635920" y="3743280"/>
          <a:ext cx="484560" cy="228240"/>
        </a:xfrm>
        <a:prstGeom prst="bracketPair">
          <a:avLst>
            <a:gd name="adj" fmla="val 16667"/>
          </a:avLst>
        </a:prstGeom>
        <a:noFill/>
        <a:ln w="9525">
          <a:solidFill>
            <a:srgbClr val="000000"/>
          </a:solidFill>
          <a:round/>
        </a:ln>
      </xdr:spPr>
      <xdr:style>
        <a:lnRef idx="0"/>
        <a:fillRef idx="0"/>
        <a:effectRef idx="0"/>
        <a:fontRef idx="minor"/>
      </xdr:style>
    </xdr:sp>
    <xdr:clientData/>
  </xdr:twoCellAnchor>
  <xdr:twoCellAnchor editAs="twoCell">
    <xdr:from>
      <xdr:col>59</xdr:col>
      <xdr:colOff>57240</xdr:colOff>
      <xdr:row>2</xdr:row>
      <xdr:rowOff>76680</xdr:rowOff>
    </xdr:from>
    <xdr:to>
      <xdr:col>62</xdr:col>
      <xdr:colOff>37800</xdr:colOff>
      <xdr:row>3</xdr:row>
      <xdr:rowOff>160920</xdr:rowOff>
    </xdr:to>
    <xdr:sp>
      <xdr:nvSpPr>
        <xdr:cNvPr id="2" name="Oval 14"/>
        <xdr:cNvSpPr/>
      </xdr:nvSpPr>
      <xdr:spPr>
        <a:xfrm>
          <a:off x="6398280" y="410040"/>
          <a:ext cx="283680" cy="322560"/>
        </a:xfrm>
        <a:prstGeom prst="ellipse">
          <a:avLst/>
        </a:prstGeom>
        <a:solidFill>
          <a:srgbClr val="ffffff"/>
        </a:solidFill>
        <a:ln w="3175">
          <a:solidFill>
            <a:srgbClr val="000000"/>
          </a:solidFill>
          <a:round/>
        </a:ln>
      </xdr:spPr>
      <xdr:style>
        <a:lnRef idx="0"/>
        <a:fillRef idx="0"/>
        <a:effectRef idx="0"/>
        <a:fontRef idx="minor"/>
      </xdr:style>
      <xdr:txBody>
        <a:bodyPr horzOverflow="overflow" vertOverflow="clip" lIns="27360" rIns="27360" tIns="18360" bIns="18360" anchor="ctr" upright="1">
          <a:noAutofit/>
        </a:bodyPr>
        <a:p>
          <a:pPr algn="ctr">
            <a:lnSpc>
              <a:spcPct val="100000"/>
            </a:lnSpc>
          </a:pPr>
          <a:r>
            <a:rPr b="0" lang="ja-JP" sz="1200" spc="-1" strike="noStrike">
              <a:solidFill>
                <a:srgbClr val="000000"/>
              </a:solidFill>
              <a:latin typeface="ＭＳ 明朝"/>
              <a:ea typeface="ＭＳ 明朝"/>
            </a:rPr>
            <a:t>公</a:t>
          </a:r>
          <a:endParaRPr b="0" lang="en-US" sz="1200" spc="-1" strike="noStrike">
            <a:latin typeface="游明朝"/>
          </a:endParaRPr>
        </a:p>
      </xdr:txBody>
    </xdr:sp>
    <xdr:clientData/>
  </xdr:twoCellAnchor>
  <xdr:twoCellAnchor editAs="twoCell">
    <xdr:from>
      <xdr:col>91</xdr:col>
      <xdr:colOff>57240</xdr:colOff>
      <xdr:row>2</xdr:row>
      <xdr:rowOff>85680</xdr:rowOff>
    </xdr:from>
    <xdr:to>
      <xdr:col>94</xdr:col>
      <xdr:colOff>37800</xdr:colOff>
      <xdr:row>3</xdr:row>
      <xdr:rowOff>170280</xdr:rowOff>
    </xdr:to>
    <xdr:sp>
      <xdr:nvSpPr>
        <xdr:cNvPr id="3" name="Oval 17"/>
        <xdr:cNvSpPr/>
      </xdr:nvSpPr>
      <xdr:spPr>
        <a:xfrm>
          <a:off x="9968400" y="419040"/>
          <a:ext cx="283320" cy="322920"/>
        </a:xfrm>
        <a:prstGeom prst="ellipse">
          <a:avLst/>
        </a:prstGeom>
        <a:solidFill>
          <a:srgbClr val="ffffff"/>
        </a:solidFill>
        <a:ln w="3175">
          <a:solidFill>
            <a:srgbClr val="000000"/>
          </a:solidFill>
          <a:round/>
        </a:ln>
      </xdr:spPr>
      <xdr:style>
        <a:lnRef idx="0"/>
        <a:fillRef idx="0"/>
        <a:effectRef idx="0"/>
        <a:fontRef idx="minor"/>
      </xdr:style>
      <xdr:txBody>
        <a:bodyPr horzOverflow="overflow" vertOverflow="clip" lIns="27360" rIns="27360" tIns="18360" bIns="18360" anchor="ctr" upright="1">
          <a:noAutofit/>
        </a:bodyPr>
        <a:p>
          <a:pPr algn="ctr">
            <a:lnSpc>
              <a:spcPct val="100000"/>
            </a:lnSpc>
          </a:pPr>
          <a:r>
            <a:rPr b="0" lang="ja-JP" sz="1200" spc="-1" strike="noStrike">
              <a:solidFill>
                <a:srgbClr val="000000"/>
              </a:solidFill>
              <a:latin typeface="ＭＳ 明朝"/>
              <a:ea typeface="ＭＳ 明朝"/>
            </a:rPr>
            <a:t>公</a:t>
          </a:r>
          <a:endParaRPr b="0" lang="en-US" sz="1200" spc="-1" strike="noStrike">
            <a:latin typeface="游明朝"/>
          </a:endParaRPr>
        </a:p>
      </xdr:txBody>
    </xdr:sp>
    <xdr:clientData/>
  </xdr:twoCellAnchor>
  <xdr:twoCellAnchor editAs="twoCell">
    <xdr:from>
      <xdr:col>57</xdr:col>
      <xdr:colOff>66600</xdr:colOff>
      <xdr:row>20</xdr:row>
      <xdr:rowOff>47520</xdr:rowOff>
    </xdr:from>
    <xdr:to>
      <xdr:col>62</xdr:col>
      <xdr:colOff>46440</xdr:colOff>
      <xdr:row>21</xdr:row>
      <xdr:rowOff>37800</xdr:rowOff>
    </xdr:to>
    <xdr:sp>
      <xdr:nvSpPr>
        <xdr:cNvPr id="4" name="AutoShape 21"/>
        <xdr:cNvSpPr/>
      </xdr:nvSpPr>
      <xdr:spPr>
        <a:xfrm>
          <a:off x="6205680" y="3743280"/>
          <a:ext cx="484920" cy="228240"/>
        </a:xfrm>
        <a:prstGeom prst="bracketPair">
          <a:avLst>
            <a:gd name="adj" fmla="val 16667"/>
          </a:avLst>
        </a:prstGeom>
        <a:noFill/>
        <a:ln w="9525">
          <a:solidFill>
            <a:srgbClr val="000000"/>
          </a:solidFill>
          <a:round/>
        </a:ln>
      </xdr:spPr>
      <xdr:style>
        <a:lnRef idx="0"/>
        <a:fillRef idx="0"/>
        <a:effectRef idx="0"/>
        <a:fontRef idx="minor"/>
      </xdr:style>
    </xdr:sp>
    <xdr:clientData/>
  </xdr:twoCellAnchor>
  <xdr:twoCellAnchor editAs="twoCell">
    <xdr:from>
      <xdr:col>89</xdr:col>
      <xdr:colOff>66600</xdr:colOff>
      <xdr:row>20</xdr:row>
      <xdr:rowOff>47520</xdr:rowOff>
    </xdr:from>
    <xdr:to>
      <xdr:col>94</xdr:col>
      <xdr:colOff>46440</xdr:colOff>
      <xdr:row>21</xdr:row>
      <xdr:rowOff>37800</xdr:rowOff>
    </xdr:to>
    <xdr:sp>
      <xdr:nvSpPr>
        <xdr:cNvPr id="5" name="AutoShape 22"/>
        <xdr:cNvSpPr/>
      </xdr:nvSpPr>
      <xdr:spPr>
        <a:xfrm>
          <a:off x="9775800" y="3743280"/>
          <a:ext cx="484560" cy="228240"/>
        </a:xfrm>
        <a:prstGeom prst="bracketPair">
          <a:avLst>
            <a:gd name="adj" fmla="val 16667"/>
          </a:avLst>
        </a:prstGeom>
        <a:noFill/>
        <a:ln w="9525">
          <a:solidFill>
            <a:srgbClr val="000000"/>
          </a:solidFill>
          <a:round/>
        </a:ln>
      </xdr:spPr>
      <xdr:style>
        <a:lnRef idx="0"/>
        <a:fillRef idx="0"/>
        <a:effectRef idx="0"/>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twoCell">
    <xdr:from>
      <xdr:col>27</xdr:col>
      <xdr:colOff>57240</xdr:colOff>
      <xdr:row>2</xdr:row>
      <xdr:rowOff>76680</xdr:rowOff>
    </xdr:from>
    <xdr:to>
      <xdr:col>30</xdr:col>
      <xdr:colOff>37800</xdr:colOff>
      <xdr:row>3</xdr:row>
      <xdr:rowOff>160920</xdr:rowOff>
    </xdr:to>
    <xdr:sp>
      <xdr:nvSpPr>
        <xdr:cNvPr id="6" name="Oval 2"/>
        <xdr:cNvSpPr/>
      </xdr:nvSpPr>
      <xdr:spPr>
        <a:xfrm>
          <a:off x="2828520" y="410040"/>
          <a:ext cx="283320" cy="322560"/>
        </a:xfrm>
        <a:prstGeom prst="ellipse">
          <a:avLst/>
        </a:prstGeom>
        <a:solidFill>
          <a:srgbClr val="ffffff"/>
        </a:solidFill>
        <a:ln w="3175">
          <a:solidFill>
            <a:srgbClr val="000000"/>
          </a:solidFill>
          <a:round/>
        </a:ln>
      </xdr:spPr>
      <xdr:style>
        <a:lnRef idx="0"/>
        <a:fillRef idx="0"/>
        <a:effectRef idx="0"/>
        <a:fontRef idx="minor"/>
      </xdr:style>
      <xdr:txBody>
        <a:bodyPr horzOverflow="overflow" vertOverflow="clip" lIns="27360" rIns="27360" tIns="18360" bIns="18360" anchor="ctr" upright="1">
          <a:noAutofit/>
        </a:bodyPr>
        <a:p>
          <a:pPr algn="ctr">
            <a:lnSpc>
              <a:spcPct val="100000"/>
            </a:lnSpc>
          </a:pPr>
          <a:r>
            <a:rPr b="0" lang="ja-JP" sz="1200" spc="-1" strike="noStrike">
              <a:solidFill>
                <a:srgbClr val="000000"/>
              </a:solidFill>
              <a:latin typeface="ＭＳ 明朝"/>
              <a:ea typeface="ＭＳ 明朝"/>
            </a:rPr>
            <a:t>公</a:t>
          </a:r>
          <a:endParaRPr b="0" lang="en-US" sz="1200" spc="-1" strike="noStrike">
            <a:latin typeface="游明朝"/>
          </a:endParaRPr>
        </a:p>
      </xdr:txBody>
    </xdr:sp>
    <xdr:clientData/>
  </xdr:twoCellAnchor>
  <xdr:twoCellAnchor editAs="twoCell">
    <xdr:from>
      <xdr:col>25</xdr:col>
      <xdr:colOff>66600</xdr:colOff>
      <xdr:row>20</xdr:row>
      <xdr:rowOff>47520</xdr:rowOff>
    </xdr:from>
    <xdr:to>
      <xdr:col>30</xdr:col>
      <xdr:colOff>46440</xdr:colOff>
      <xdr:row>21</xdr:row>
      <xdr:rowOff>37800</xdr:rowOff>
    </xdr:to>
    <xdr:sp>
      <xdr:nvSpPr>
        <xdr:cNvPr id="7" name="AutoShape 13"/>
        <xdr:cNvSpPr/>
      </xdr:nvSpPr>
      <xdr:spPr>
        <a:xfrm>
          <a:off x="2635920" y="3743280"/>
          <a:ext cx="484560" cy="228240"/>
        </a:xfrm>
        <a:prstGeom prst="bracketPair">
          <a:avLst>
            <a:gd name="adj" fmla="val 16667"/>
          </a:avLst>
        </a:prstGeom>
        <a:noFill/>
        <a:ln w="9525">
          <a:solidFill>
            <a:srgbClr val="000000"/>
          </a:solidFill>
          <a:round/>
        </a:ln>
      </xdr:spPr>
      <xdr:style>
        <a:lnRef idx="0"/>
        <a:fillRef idx="0"/>
        <a:effectRef idx="0"/>
        <a:fontRef idx="minor"/>
      </xdr:style>
    </xdr:sp>
    <xdr:clientData/>
  </xdr:twoCellAnchor>
  <xdr:twoCellAnchor editAs="twoCell">
    <xdr:from>
      <xdr:col>59</xdr:col>
      <xdr:colOff>57240</xdr:colOff>
      <xdr:row>2</xdr:row>
      <xdr:rowOff>76680</xdr:rowOff>
    </xdr:from>
    <xdr:to>
      <xdr:col>62</xdr:col>
      <xdr:colOff>37800</xdr:colOff>
      <xdr:row>3</xdr:row>
      <xdr:rowOff>160920</xdr:rowOff>
    </xdr:to>
    <xdr:sp>
      <xdr:nvSpPr>
        <xdr:cNvPr id="8" name="Oval 14"/>
        <xdr:cNvSpPr/>
      </xdr:nvSpPr>
      <xdr:spPr>
        <a:xfrm>
          <a:off x="6398280" y="410040"/>
          <a:ext cx="283680" cy="322560"/>
        </a:xfrm>
        <a:prstGeom prst="ellipse">
          <a:avLst/>
        </a:prstGeom>
        <a:solidFill>
          <a:srgbClr val="ffffff"/>
        </a:solidFill>
        <a:ln w="3175">
          <a:solidFill>
            <a:srgbClr val="000000"/>
          </a:solidFill>
          <a:round/>
        </a:ln>
      </xdr:spPr>
      <xdr:style>
        <a:lnRef idx="0"/>
        <a:fillRef idx="0"/>
        <a:effectRef idx="0"/>
        <a:fontRef idx="minor"/>
      </xdr:style>
      <xdr:txBody>
        <a:bodyPr horzOverflow="overflow" vertOverflow="clip" lIns="27360" rIns="27360" tIns="18360" bIns="18360" anchor="ctr" upright="1">
          <a:noAutofit/>
        </a:bodyPr>
        <a:p>
          <a:pPr algn="ctr">
            <a:lnSpc>
              <a:spcPct val="100000"/>
            </a:lnSpc>
          </a:pPr>
          <a:r>
            <a:rPr b="0" lang="ja-JP" sz="1200" spc="-1" strike="noStrike">
              <a:solidFill>
                <a:srgbClr val="000000"/>
              </a:solidFill>
              <a:latin typeface="ＭＳ 明朝"/>
              <a:ea typeface="ＭＳ 明朝"/>
            </a:rPr>
            <a:t>公</a:t>
          </a:r>
          <a:endParaRPr b="0" lang="en-US" sz="1200" spc="-1" strike="noStrike">
            <a:latin typeface="游明朝"/>
          </a:endParaRPr>
        </a:p>
      </xdr:txBody>
    </xdr:sp>
    <xdr:clientData/>
  </xdr:twoCellAnchor>
  <xdr:twoCellAnchor editAs="twoCell">
    <xdr:from>
      <xdr:col>91</xdr:col>
      <xdr:colOff>57240</xdr:colOff>
      <xdr:row>2</xdr:row>
      <xdr:rowOff>85680</xdr:rowOff>
    </xdr:from>
    <xdr:to>
      <xdr:col>94</xdr:col>
      <xdr:colOff>37800</xdr:colOff>
      <xdr:row>3</xdr:row>
      <xdr:rowOff>170280</xdr:rowOff>
    </xdr:to>
    <xdr:sp>
      <xdr:nvSpPr>
        <xdr:cNvPr id="9" name="Oval 17"/>
        <xdr:cNvSpPr/>
      </xdr:nvSpPr>
      <xdr:spPr>
        <a:xfrm>
          <a:off x="9968400" y="419040"/>
          <a:ext cx="283320" cy="322920"/>
        </a:xfrm>
        <a:prstGeom prst="ellipse">
          <a:avLst/>
        </a:prstGeom>
        <a:solidFill>
          <a:srgbClr val="ffffff"/>
        </a:solidFill>
        <a:ln w="3175">
          <a:solidFill>
            <a:srgbClr val="000000"/>
          </a:solidFill>
          <a:round/>
        </a:ln>
      </xdr:spPr>
      <xdr:style>
        <a:lnRef idx="0"/>
        <a:fillRef idx="0"/>
        <a:effectRef idx="0"/>
        <a:fontRef idx="minor"/>
      </xdr:style>
      <xdr:txBody>
        <a:bodyPr horzOverflow="overflow" vertOverflow="clip" lIns="27360" rIns="27360" tIns="18360" bIns="18360" anchor="ctr" upright="1">
          <a:noAutofit/>
        </a:bodyPr>
        <a:p>
          <a:pPr algn="ctr">
            <a:lnSpc>
              <a:spcPct val="100000"/>
            </a:lnSpc>
          </a:pPr>
          <a:r>
            <a:rPr b="0" lang="ja-JP" sz="1200" spc="-1" strike="noStrike">
              <a:solidFill>
                <a:srgbClr val="000000"/>
              </a:solidFill>
              <a:latin typeface="ＭＳ 明朝"/>
              <a:ea typeface="ＭＳ 明朝"/>
            </a:rPr>
            <a:t>公</a:t>
          </a:r>
          <a:endParaRPr b="0" lang="en-US" sz="1200" spc="-1" strike="noStrike">
            <a:latin typeface="游明朝"/>
          </a:endParaRPr>
        </a:p>
      </xdr:txBody>
    </xdr:sp>
    <xdr:clientData/>
  </xdr:twoCellAnchor>
  <xdr:twoCellAnchor editAs="twoCell">
    <xdr:from>
      <xdr:col>57</xdr:col>
      <xdr:colOff>66600</xdr:colOff>
      <xdr:row>20</xdr:row>
      <xdr:rowOff>47520</xdr:rowOff>
    </xdr:from>
    <xdr:to>
      <xdr:col>62</xdr:col>
      <xdr:colOff>46440</xdr:colOff>
      <xdr:row>21</xdr:row>
      <xdr:rowOff>37800</xdr:rowOff>
    </xdr:to>
    <xdr:sp>
      <xdr:nvSpPr>
        <xdr:cNvPr id="10" name="AutoShape 21"/>
        <xdr:cNvSpPr/>
      </xdr:nvSpPr>
      <xdr:spPr>
        <a:xfrm>
          <a:off x="6205680" y="3743280"/>
          <a:ext cx="484920" cy="228240"/>
        </a:xfrm>
        <a:prstGeom prst="bracketPair">
          <a:avLst>
            <a:gd name="adj" fmla="val 16667"/>
          </a:avLst>
        </a:prstGeom>
        <a:noFill/>
        <a:ln w="9525">
          <a:solidFill>
            <a:srgbClr val="000000"/>
          </a:solidFill>
          <a:round/>
        </a:ln>
      </xdr:spPr>
      <xdr:style>
        <a:lnRef idx="0"/>
        <a:fillRef idx="0"/>
        <a:effectRef idx="0"/>
        <a:fontRef idx="minor"/>
      </xdr:style>
    </xdr:sp>
    <xdr:clientData/>
  </xdr:twoCellAnchor>
  <xdr:twoCellAnchor editAs="twoCell">
    <xdr:from>
      <xdr:col>89</xdr:col>
      <xdr:colOff>66600</xdr:colOff>
      <xdr:row>20</xdr:row>
      <xdr:rowOff>47520</xdr:rowOff>
    </xdr:from>
    <xdr:to>
      <xdr:col>94</xdr:col>
      <xdr:colOff>46440</xdr:colOff>
      <xdr:row>21</xdr:row>
      <xdr:rowOff>37800</xdr:rowOff>
    </xdr:to>
    <xdr:sp>
      <xdr:nvSpPr>
        <xdr:cNvPr id="11" name="AutoShape 22"/>
        <xdr:cNvSpPr/>
      </xdr:nvSpPr>
      <xdr:spPr>
        <a:xfrm>
          <a:off x="9775800" y="3743280"/>
          <a:ext cx="484560" cy="228240"/>
        </a:xfrm>
        <a:prstGeom prst="bracketPair">
          <a:avLst>
            <a:gd name="adj" fmla="val 16667"/>
          </a:avLst>
        </a:prstGeom>
        <a:noFill/>
        <a:ln w="9525">
          <a:solidFill>
            <a:srgbClr val="000000"/>
          </a:solidFill>
          <a:round/>
        </a:ln>
      </xdr:spPr>
      <xdr:style>
        <a:lnRef idx="0"/>
        <a:fillRef idx="0"/>
        <a:effectRef idx="0"/>
        <a:fontRef idx="minor"/>
      </xdr:style>
    </xdr:sp>
    <xdr:clientData/>
  </xdr:twoCellAnchor>
  <xdr:twoCellAnchor editAs="twoCell">
    <xdr:from>
      <xdr:col>89</xdr:col>
      <xdr:colOff>66600</xdr:colOff>
      <xdr:row>20</xdr:row>
      <xdr:rowOff>47520</xdr:rowOff>
    </xdr:from>
    <xdr:to>
      <xdr:col>94</xdr:col>
      <xdr:colOff>46440</xdr:colOff>
      <xdr:row>21</xdr:row>
      <xdr:rowOff>37800</xdr:rowOff>
    </xdr:to>
    <xdr:sp>
      <xdr:nvSpPr>
        <xdr:cNvPr id="12" name="AutoShape 21"/>
        <xdr:cNvSpPr/>
      </xdr:nvSpPr>
      <xdr:spPr>
        <a:xfrm>
          <a:off x="9775800" y="3743280"/>
          <a:ext cx="484560" cy="228240"/>
        </a:xfrm>
        <a:prstGeom prst="bracketPair">
          <a:avLst>
            <a:gd name="adj" fmla="val 16667"/>
          </a:avLst>
        </a:prstGeom>
        <a:noFill/>
        <a:ln w="9525">
          <a:solidFill>
            <a:srgbClr val="000000"/>
          </a:solidFill>
          <a:round/>
        </a:ln>
      </xdr:spPr>
      <xdr:style>
        <a:lnRef idx="0"/>
        <a:fillRef idx="0"/>
        <a:effectRef idx="0"/>
        <a:fontRef idx="minor"/>
      </xdr:style>
    </xdr:sp>
    <xdr:clientData/>
  </xdr:twoCellAnchor>
  <xdr:twoCellAnchor editAs="twoCell">
    <xdr:from>
      <xdr:col>57</xdr:col>
      <xdr:colOff>66600</xdr:colOff>
      <xdr:row>20</xdr:row>
      <xdr:rowOff>47520</xdr:rowOff>
    </xdr:from>
    <xdr:to>
      <xdr:col>62</xdr:col>
      <xdr:colOff>46440</xdr:colOff>
      <xdr:row>21</xdr:row>
      <xdr:rowOff>37800</xdr:rowOff>
    </xdr:to>
    <xdr:sp>
      <xdr:nvSpPr>
        <xdr:cNvPr id="13" name="AutoShape 13"/>
        <xdr:cNvSpPr/>
      </xdr:nvSpPr>
      <xdr:spPr>
        <a:xfrm>
          <a:off x="6205680" y="3743280"/>
          <a:ext cx="484920" cy="228240"/>
        </a:xfrm>
        <a:prstGeom prst="bracketPair">
          <a:avLst>
            <a:gd name="adj" fmla="val 16667"/>
          </a:avLst>
        </a:prstGeom>
        <a:noFill/>
        <a:ln w="9525">
          <a:solidFill>
            <a:srgbClr val="000000"/>
          </a:solidFill>
          <a:round/>
        </a:ln>
      </xdr:spPr>
      <xdr:style>
        <a:lnRef idx="0"/>
        <a:fillRef idx="0"/>
        <a:effectRef idx="0"/>
        <a:fontRef idx="minor"/>
      </xdr:style>
    </xdr:sp>
    <xdr:clientData/>
  </xdr:twoCellAnchor>
  <xdr:twoCellAnchor editAs="twoCell">
    <xdr:from>
      <xdr:col>89</xdr:col>
      <xdr:colOff>66600</xdr:colOff>
      <xdr:row>20</xdr:row>
      <xdr:rowOff>47520</xdr:rowOff>
    </xdr:from>
    <xdr:to>
      <xdr:col>94</xdr:col>
      <xdr:colOff>46440</xdr:colOff>
      <xdr:row>21</xdr:row>
      <xdr:rowOff>37800</xdr:rowOff>
    </xdr:to>
    <xdr:sp>
      <xdr:nvSpPr>
        <xdr:cNvPr id="14" name="AutoShape 21"/>
        <xdr:cNvSpPr/>
      </xdr:nvSpPr>
      <xdr:spPr>
        <a:xfrm>
          <a:off x="9775800" y="3743280"/>
          <a:ext cx="484560" cy="228240"/>
        </a:xfrm>
        <a:prstGeom prst="bracketPair">
          <a:avLst>
            <a:gd name="adj" fmla="val 16667"/>
          </a:avLst>
        </a:prstGeom>
        <a:noFill/>
        <a:ln w="9525">
          <a:solidFill>
            <a:srgbClr val="000000"/>
          </a:solidFill>
          <a:round/>
        </a:ln>
      </xdr:spPr>
      <xdr:style>
        <a:lnRef idx="0"/>
        <a:fillRef idx="0"/>
        <a:effectRef idx="0"/>
        <a:fontRef idx="minor"/>
      </xdr:style>
    </xdr:sp>
    <xdr:clientData/>
  </xdr:twoCellAnchor>
  <xdr:twoCellAnchor editAs="twoCell">
    <xdr:from>
      <xdr:col>89</xdr:col>
      <xdr:colOff>66600</xdr:colOff>
      <xdr:row>20</xdr:row>
      <xdr:rowOff>47520</xdr:rowOff>
    </xdr:from>
    <xdr:to>
      <xdr:col>94</xdr:col>
      <xdr:colOff>46440</xdr:colOff>
      <xdr:row>21</xdr:row>
      <xdr:rowOff>37800</xdr:rowOff>
    </xdr:to>
    <xdr:sp>
      <xdr:nvSpPr>
        <xdr:cNvPr id="15" name="AutoShape 13"/>
        <xdr:cNvSpPr/>
      </xdr:nvSpPr>
      <xdr:spPr>
        <a:xfrm>
          <a:off x="9775800" y="3743280"/>
          <a:ext cx="484560" cy="228240"/>
        </a:xfrm>
        <a:prstGeom prst="bracketPair">
          <a:avLst>
            <a:gd name="adj" fmla="val 16667"/>
          </a:avLst>
        </a:prstGeom>
        <a:noFill/>
        <a:ln w="9525">
          <a:solidFill>
            <a:srgbClr val="000000"/>
          </a:solidFill>
          <a:round/>
        </a:ln>
      </xdr:spPr>
      <xdr:style>
        <a:lnRef idx="0"/>
        <a:fillRef idx="0"/>
        <a:effectRef idx="0"/>
        <a:fontRef idx="minor"/>
      </xdr:style>
    </xdr:sp>
    <xdr:clientData/>
  </xdr:twoCellAnchor>
  <xdr:twoCellAnchor editAs="twoCell">
    <xdr:from>
      <xdr:col>89</xdr:col>
      <xdr:colOff>66600</xdr:colOff>
      <xdr:row>20</xdr:row>
      <xdr:rowOff>47520</xdr:rowOff>
    </xdr:from>
    <xdr:to>
      <xdr:col>94</xdr:col>
      <xdr:colOff>46440</xdr:colOff>
      <xdr:row>21</xdr:row>
      <xdr:rowOff>37800</xdr:rowOff>
    </xdr:to>
    <xdr:sp>
      <xdr:nvSpPr>
        <xdr:cNvPr id="16" name="AutoShape 21"/>
        <xdr:cNvSpPr/>
      </xdr:nvSpPr>
      <xdr:spPr>
        <a:xfrm>
          <a:off x="9775800" y="3743280"/>
          <a:ext cx="484560" cy="228240"/>
        </a:xfrm>
        <a:prstGeom prst="bracketPair">
          <a:avLst>
            <a:gd name="adj" fmla="val 16667"/>
          </a:avLst>
        </a:prstGeom>
        <a:noFill/>
        <a:ln w="9525">
          <a:solidFill>
            <a:srgbClr val="000000"/>
          </a:solidFill>
          <a:round/>
        </a:ln>
      </xdr:spPr>
      <xdr:style>
        <a:lnRef idx="0"/>
        <a:fillRef idx="0"/>
        <a:effectRef idx="0"/>
        <a:fontRef idx="minor"/>
      </xdr:style>
    </xdr:sp>
    <xdr:clientData/>
  </xdr:twoCellAnchor>
  <xdr:twoCellAnchor editAs="twoCell">
    <xdr:from>
      <xdr:col>89</xdr:col>
      <xdr:colOff>66600</xdr:colOff>
      <xdr:row>20</xdr:row>
      <xdr:rowOff>47520</xdr:rowOff>
    </xdr:from>
    <xdr:to>
      <xdr:col>94</xdr:col>
      <xdr:colOff>46440</xdr:colOff>
      <xdr:row>21</xdr:row>
      <xdr:rowOff>37800</xdr:rowOff>
    </xdr:to>
    <xdr:sp>
      <xdr:nvSpPr>
        <xdr:cNvPr id="17" name="AutoShape 13"/>
        <xdr:cNvSpPr/>
      </xdr:nvSpPr>
      <xdr:spPr>
        <a:xfrm>
          <a:off x="9775800" y="3743280"/>
          <a:ext cx="484560" cy="228240"/>
        </a:xfrm>
        <a:prstGeom prst="bracketPair">
          <a:avLst>
            <a:gd name="adj" fmla="val 16667"/>
          </a:avLst>
        </a:prstGeom>
        <a:noFill/>
        <a:ln w="9525">
          <a:solidFill>
            <a:srgbClr val="000000"/>
          </a:solidFill>
          <a:round/>
        </a:ln>
      </xdr:spPr>
      <xdr:style>
        <a:lnRef idx="0"/>
        <a:fillRef idx="0"/>
        <a:effectRef idx="0"/>
        <a:fontRef idx="minor"/>
      </xdr:style>
    </xdr:sp>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N26"/>
  <sheetViews>
    <sheetView showFormulas="false" showGridLines="true" showRowColHeaders="true" showZeros="false" rightToLeft="false" tabSelected="true" showOutlineSymbols="true" defaultGridColor="true" view="pageBreakPreview" topLeftCell="A1" colorId="64" zoomScale="85" zoomScaleNormal="85" zoomScalePageLayoutView="85" workbookViewId="0">
      <selection pane="topLeft" activeCell="C15" activeCellId="0" sqref="C15"/>
    </sheetView>
  </sheetViews>
  <sheetFormatPr defaultColWidth="8.89453125" defaultRowHeight="18.6" zeroHeight="false" outlineLevelRow="0" outlineLevelCol="0"/>
  <cols>
    <col collapsed="false" customWidth="true" hidden="false" outlineLevel="0" max="1" min="1" style="1" width="2.22"/>
    <col collapsed="false" customWidth="true" hidden="false" outlineLevel="0" max="2" min="2" style="1" width="22.11"/>
    <col collapsed="false" customWidth="true" hidden="false" outlineLevel="0" max="3" min="3" style="1" width="6.33"/>
    <col collapsed="false" customWidth="true" hidden="false" outlineLevel="0" max="4" min="4" style="1" width="2.56"/>
    <col collapsed="false" customWidth="true" hidden="false" outlineLevel="0" max="5" min="5" style="1" width="6.33"/>
    <col collapsed="false" customWidth="false" hidden="false" outlineLevel="0" max="6" min="6" style="1" width="8.89"/>
    <col collapsed="false" customWidth="true" hidden="false" outlineLevel="0" max="7" min="7" style="1" width="4.22"/>
    <col collapsed="false" customWidth="false" hidden="false" outlineLevel="0" max="16384" min="8" style="1" width="8.89"/>
  </cols>
  <sheetData>
    <row r="2" customFormat="false" ht="18.6" hidden="false" customHeight="true" outlineLevel="0" collapsed="false">
      <c r="B2" s="2" t="s">
        <v>0</v>
      </c>
      <c r="C2" s="3"/>
      <c r="D2" s="3"/>
      <c r="E2" s="3"/>
      <c r="F2" s="3"/>
      <c r="G2" s="3"/>
      <c r="H2" s="3"/>
      <c r="I2" s="3"/>
      <c r="J2" s="3"/>
      <c r="K2" s="3"/>
      <c r="L2" s="3"/>
      <c r="M2" s="3"/>
      <c r="N2" s="3"/>
    </row>
    <row r="3" customFormat="false" ht="18.6" hidden="false" customHeight="true" outlineLevel="0" collapsed="false">
      <c r="B3" s="2" t="s">
        <v>1</v>
      </c>
      <c r="C3" s="3"/>
      <c r="D3" s="3"/>
      <c r="E3" s="3"/>
      <c r="F3" s="3"/>
      <c r="G3" s="3"/>
      <c r="H3" s="3"/>
      <c r="I3" s="3"/>
      <c r="J3" s="3"/>
      <c r="K3" s="3"/>
      <c r="L3" s="3"/>
      <c r="M3" s="3"/>
      <c r="N3" s="3"/>
    </row>
    <row r="4" customFormat="false" ht="18.6" hidden="false" customHeight="true" outlineLevel="0" collapsed="false">
      <c r="B4" s="2" t="s">
        <v>2</v>
      </c>
      <c r="C4" s="3"/>
      <c r="D4" s="3"/>
      <c r="E4" s="3"/>
      <c r="F4" s="3"/>
      <c r="G4" s="3"/>
      <c r="H4" s="3"/>
      <c r="I4" s="3"/>
      <c r="J4" s="3"/>
      <c r="K4" s="3"/>
      <c r="L4" s="3"/>
      <c r="M4" s="3"/>
      <c r="N4" s="3"/>
    </row>
    <row r="5" customFormat="false" ht="18.6" hidden="false" customHeight="true" outlineLevel="0" collapsed="false">
      <c r="B5" s="3"/>
      <c r="C5" s="3"/>
      <c r="D5" s="3"/>
      <c r="E5" s="3"/>
      <c r="F5" s="3"/>
      <c r="G5" s="3"/>
      <c r="H5" s="3"/>
      <c r="I5" s="3"/>
      <c r="J5" s="3"/>
      <c r="K5" s="3"/>
      <c r="L5" s="3"/>
      <c r="M5" s="3"/>
      <c r="N5" s="3"/>
    </row>
    <row r="6" customFormat="false" ht="18.6" hidden="false" customHeight="true" outlineLevel="0" collapsed="false">
      <c r="B6" s="4" t="s">
        <v>3</v>
      </c>
      <c r="C6" s="3"/>
      <c r="D6" s="5"/>
      <c r="E6" s="6"/>
      <c r="F6" s="3"/>
      <c r="G6" s="3"/>
      <c r="H6" s="3"/>
      <c r="I6" s="3"/>
      <c r="J6" s="3"/>
      <c r="K6" s="3"/>
      <c r="L6" s="3"/>
      <c r="M6" s="3"/>
      <c r="N6" s="3"/>
    </row>
    <row r="7" customFormat="false" ht="22.5" hidden="false" customHeight="true" outlineLevel="0" collapsed="false">
      <c r="B7" s="7" t="s">
        <v>4</v>
      </c>
      <c r="C7" s="8"/>
      <c r="D7" s="9" t="s">
        <v>5</v>
      </c>
      <c r="E7" s="10"/>
      <c r="F7" s="11"/>
      <c r="G7" s="12"/>
      <c r="H7" s="12"/>
      <c r="I7" s="12"/>
      <c r="J7" s="12"/>
      <c r="K7" s="12"/>
      <c r="L7" s="12"/>
      <c r="M7" s="12"/>
      <c r="N7" s="12"/>
    </row>
    <row r="8" customFormat="false" ht="54.75" hidden="false" customHeight="true" outlineLevel="0" collapsed="false">
      <c r="B8" s="13" t="s">
        <v>6</v>
      </c>
      <c r="C8" s="14"/>
      <c r="D8" s="14"/>
      <c r="E8" s="14"/>
      <c r="F8" s="14"/>
      <c r="G8" s="14"/>
      <c r="H8" s="14"/>
      <c r="I8" s="14"/>
      <c r="J8" s="14"/>
      <c r="K8" s="14"/>
      <c r="L8" s="14"/>
      <c r="M8" s="14"/>
      <c r="N8" s="14"/>
    </row>
    <row r="9" customFormat="false" ht="36.75" hidden="false" customHeight="true" outlineLevel="0" collapsed="false">
      <c r="B9" s="15" t="s">
        <v>7</v>
      </c>
      <c r="C9" s="16"/>
      <c r="D9" s="16"/>
      <c r="E9" s="16"/>
      <c r="F9" s="16"/>
      <c r="G9" s="16"/>
      <c r="H9" s="16"/>
      <c r="I9" s="16"/>
      <c r="J9" s="16"/>
      <c r="K9" s="16"/>
      <c r="L9" s="16"/>
      <c r="M9" s="16"/>
      <c r="N9" s="16"/>
    </row>
    <row r="10" customFormat="false" ht="22.5" hidden="false" customHeight="true" outlineLevel="0" collapsed="false">
      <c r="B10" s="13" t="s">
        <v>8</v>
      </c>
      <c r="C10" s="17"/>
      <c r="D10" s="17"/>
      <c r="E10" s="17"/>
      <c r="F10" s="17"/>
      <c r="G10" s="18" t="s">
        <v>9</v>
      </c>
      <c r="H10" s="19"/>
      <c r="I10" s="19"/>
      <c r="J10" s="19"/>
      <c r="K10" s="19"/>
      <c r="L10" s="19"/>
      <c r="M10" s="19"/>
      <c r="N10" s="20"/>
    </row>
    <row r="11" customFormat="false" ht="39.75" hidden="false" customHeight="true" outlineLevel="0" collapsed="false">
      <c r="B11" s="21" t="s">
        <v>10</v>
      </c>
      <c r="C11" s="22" t="str">
        <f aca="false">IFERROR(VLOOKUP(C10,管理番号!$A:$B,2,FALSE())," ")</f>
        <v> </v>
      </c>
      <c r="D11" s="22"/>
      <c r="E11" s="22"/>
      <c r="F11" s="22"/>
      <c r="G11" s="23" t="s">
        <v>11</v>
      </c>
      <c r="H11" s="23"/>
      <c r="I11" s="23"/>
      <c r="J11" s="23"/>
      <c r="K11" s="23"/>
      <c r="L11" s="23"/>
      <c r="M11" s="23"/>
      <c r="N11" s="23"/>
    </row>
    <row r="12" customFormat="false" ht="18.6" hidden="false" customHeight="true" outlineLevel="0" collapsed="false">
      <c r="B12" s="3"/>
      <c r="C12" s="3"/>
      <c r="D12" s="3"/>
      <c r="E12" s="3"/>
      <c r="F12" s="3"/>
      <c r="G12" s="3"/>
      <c r="H12" s="3"/>
      <c r="I12" s="3"/>
      <c r="J12" s="3"/>
      <c r="K12" s="3"/>
      <c r="L12" s="3"/>
      <c r="M12" s="3"/>
      <c r="N12" s="3"/>
    </row>
    <row r="13" customFormat="false" ht="18.6" hidden="false" customHeight="true" outlineLevel="0" collapsed="false">
      <c r="B13" s="4" t="s">
        <v>12</v>
      </c>
      <c r="C13" s="24"/>
      <c r="D13" s="24"/>
      <c r="E13" s="24"/>
      <c r="F13" s="24"/>
      <c r="G13" s="24"/>
      <c r="H13" s="24"/>
      <c r="I13" s="24"/>
      <c r="J13" s="24"/>
      <c r="K13" s="24"/>
      <c r="L13" s="24"/>
      <c r="M13" s="24"/>
      <c r="N13" s="3"/>
    </row>
    <row r="14" customFormat="false" ht="22.5" hidden="false" customHeight="true" outlineLevel="0" collapsed="false">
      <c r="B14" s="25" t="s">
        <v>13</v>
      </c>
      <c r="C14" s="26" t="s">
        <v>14</v>
      </c>
      <c r="D14" s="27"/>
      <c r="E14" s="27"/>
      <c r="F14" s="28" t="s">
        <v>15</v>
      </c>
      <c r="G14" s="29" t="s">
        <v>16</v>
      </c>
      <c r="H14" s="30"/>
      <c r="I14" s="30"/>
      <c r="J14" s="30"/>
      <c r="K14" s="30"/>
      <c r="L14" s="30"/>
      <c r="M14" s="30"/>
      <c r="N14" s="31"/>
    </row>
    <row r="15" customFormat="false" ht="22.5" hidden="false" customHeight="true" outlineLevel="0" collapsed="false">
      <c r="B15" s="32" t="s">
        <v>17</v>
      </c>
      <c r="C15" s="33"/>
      <c r="D15" s="33"/>
      <c r="E15" s="33"/>
      <c r="F15" s="33"/>
      <c r="G15" s="29" t="s">
        <v>18</v>
      </c>
      <c r="H15" s="30"/>
      <c r="I15" s="30"/>
      <c r="J15" s="30"/>
      <c r="K15" s="30"/>
      <c r="L15" s="30"/>
      <c r="M15" s="30"/>
      <c r="N15" s="31"/>
    </row>
    <row r="16" customFormat="false" ht="22.5" hidden="false" customHeight="true" outlineLevel="0" collapsed="false">
      <c r="B16" s="34" t="s">
        <v>19</v>
      </c>
      <c r="C16" s="35"/>
      <c r="D16" s="35"/>
      <c r="E16" s="35"/>
      <c r="F16" s="35"/>
      <c r="G16" s="29" t="s">
        <v>20</v>
      </c>
      <c r="H16" s="30"/>
      <c r="I16" s="30"/>
      <c r="J16" s="30"/>
      <c r="K16" s="30"/>
      <c r="L16" s="30"/>
      <c r="M16" s="30"/>
      <c r="N16" s="31"/>
    </row>
    <row r="17" customFormat="false" ht="22.5" hidden="false" customHeight="true" outlineLevel="0" collapsed="false">
      <c r="B17" s="25" t="s">
        <v>21</v>
      </c>
      <c r="C17" s="36" t="s">
        <v>22</v>
      </c>
      <c r="D17" s="37"/>
      <c r="E17" s="37"/>
      <c r="F17" s="37"/>
      <c r="G17" s="38" t="s">
        <v>23</v>
      </c>
      <c r="H17" s="38"/>
      <c r="I17" s="38"/>
      <c r="J17" s="38"/>
      <c r="K17" s="38"/>
      <c r="L17" s="38"/>
      <c r="M17" s="38"/>
      <c r="N17" s="31"/>
    </row>
    <row r="18" customFormat="false" ht="22.5" hidden="false" customHeight="true" outlineLevel="0" collapsed="false">
      <c r="B18" s="39" t="s">
        <v>24</v>
      </c>
      <c r="C18" s="40" t="s">
        <v>25</v>
      </c>
      <c r="D18" s="41"/>
      <c r="E18" s="41"/>
      <c r="F18" s="41"/>
      <c r="G18" s="38"/>
      <c r="H18" s="38"/>
      <c r="I18" s="38"/>
      <c r="J18" s="38"/>
      <c r="K18" s="38"/>
      <c r="L18" s="38"/>
      <c r="M18" s="38"/>
      <c r="N18" s="31"/>
    </row>
    <row r="19" customFormat="false" ht="18.6" hidden="false" customHeight="true" outlineLevel="0" collapsed="false">
      <c r="B19" s="3"/>
      <c r="C19" s="3"/>
      <c r="D19" s="3"/>
      <c r="E19" s="3"/>
      <c r="F19" s="3"/>
      <c r="G19" s="3"/>
      <c r="H19" s="3"/>
      <c r="I19" s="3"/>
      <c r="J19" s="3"/>
      <c r="K19" s="3"/>
      <c r="L19" s="3"/>
      <c r="M19" s="3"/>
      <c r="N19" s="3"/>
    </row>
    <row r="20" customFormat="false" ht="18.6" hidden="false" customHeight="true" outlineLevel="0" collapsed="false">
      <c r="B20" s="4" t="s">
        <v>26</v>
      </c>
      <c r="C20" s="24"/>
      <c r="D20" s="24"/>
      <c r="E20" s="24"/>
      <c r="F20" s="24"/>
      <c r="G20" s="24"/>
      <c r="H20" s="24"/>
      <c r="I20" s="3"/>
      <c r="J20" s="3"/>
      <c r="K20" s="3"/>
      <c r="L20" s="3"/>
      <c r="M20" s="3"/>
      <c r="N20" s="3"/>
    </row>
    <row r="21" customFormat="false" ht="22.5" hidden="false" customHeight="true" outlineLevel="0" collapsed="false">
      <c r="B21" s="7" t="s">
        <v>27</v>
      </c>
      <c r="C21" s="42"/>
      <c r="D21" s="42"/>
      <c r="E21" s="42"/>
      <c r="F21" s="42"/>
      <c r="G21" s="26" t="s">
        <v>28</v>
      </c>
      <c r="H21" s="43"/>
      <c r="I21" s="31"/>
      <c r="J21" s="31"/>
      <c r="K21" s="31"/>
      <c r="L21" s="31"/>
      <c r="M21" s="3"/>
      <c r="N21" s="3"/>
    </row>
    <row r="22" customFormat="false" ht="22.5" hidden="false" customHeight="true" outlineLevel="0" collapsed="false">
      <c r="B22" s="13" t="s">
        <v>29</v>
      </c>
      <c r="C22" s="44"/>
      <c r="D22" s="44"/>
      <c r="E22" s="44"/>
      <c r="F22" s="44"/>
      <c r="G22" s="45" t="s">
        <v>28</v>
      </c>
      <c r="H22" s="43"/>
      <c r="I22" s="31"/>
      <c r="J22" s="31"/>
      <c r="K22" s="31"/>
      <c r="L22" s="31"/>
      <c r="M22" s="3"/>
      <c r="N22" s="3"/>
    </row>
    <row r="23" customFormat="false" ht="22.5" hidden="false" customHeight="true" outlineLevel="0" collapsed="false">
      <c r="B23" s="15" t="s">
        <v>30</v>
      </c>
      <c r="C23" s="46"/>
      <c r="D23" s="46"/>
      <c r="E23" s="46"/>
      <c r="F23" s="46"/>
      <c r="G23" s="47" t="s">
        <v>28</v>
      </c>
      <c r="H23" s="43"/>
      <c r="I23" s="31"/>
      <c r="J23" s="31"/>
      <c r="K23" s="31"/>
      <c r="L23" s="31"/>
      <c r="M23" s="3"/>
      <c r="N23" s="3"/>
    </row>
    <row r="24" customFormat="false" ht="22.5" hidden="false" customHeight="true" outlineLevel="0" collapsed="false">
      <c r="B24" s="13" t="s">
        <v>31</v>
      </c>
      <c r="C24" s="44"/>
      <c r="D24" s="44"/>
      <c r="E24" s="44"/>
      <c r="F24" s="44"/>
      <c r="G24" s="45" t="s">
        <v>28</v>
      </c>
      <c r="H24" s="43"/>
      <c r="I24" s="31"/>
      <c r="J24" s="31"/>
      <c r="K24" s="31"/>
      <c r="L24" s="31"/>
      <c r="M24" s="3"/>
      <c r="N24" s="3"/>
    </row>
    <row r="25" customFormat="false" ht="22.5" hidden="false" customHeight="true" outlineLevel="0" collapsed="false">
      <c r="B25" s="15" t="s">
        <v>32</v>
      </c>
      <c r="C25" s="48" t="n">
        <f aca="false">SUM(C21:F24)</f>
        <v>0</v>
      </c>
      <c r="D25" s="48"/>
      <c r="E25" s="48"/>
      <c r="F25" s="48"/>
      <c r="G25" s="49" t="s">
        <v>28</v>
      </c>
      <c r="H25" s="43"/>
      <c r="I25" s="31"/>
      <c r="J25" s="31"/>
      <c r="K25" s="31"/>
      <c r="L25" s="31"/>
      <c r="M25" s="3"/>
      <c r="N25" s="3"/>
    </row>
    <row r="26" customFormat="false" ht="22.5" hidden="false" customHeight="true" outlineLevel="0" collapsed="false">
      <c r="B26" s="13" t="s">
        <v>33</v>
      </c>
      <c r="C26" s="50"/>
      <c r="D26" s="50"/>
      <c r="E26" s="50"/>
      <c r="F26" s="50"/>
      <c r="G26" s="50"/>
      <c r="H26" s="29" t="s">
        <v>34</v>
      </c>
      <c r="I26" s="31"/>
      <c r="J26" s="31"/>
      <c r="K26" s="31"/>
      <c r="L26" s="31"/>
      <c r="M26" s="3"/>
      <c r="N26" s="3"/>
    </row>
  </sheetData>
  <sheetProtection sheet="true" password="e5cd" objects="true" scenarios="true" selectLockedCells="true"/>
  <mergeCells count="17">
    <mergeCell ref="C8:N8"/>
    <mergeCell ref="C9:N9"/>
    <mergeCell ref="C10:F10"/>
    <mergeCell ref="C11:F11"/>
    <mergeCell ref="G11:N11"/>
    <mergeCell ref="D14:E14"/>
    <mergeCell ref="C15:F15"/>
    <mergeCell ref="C16:F16"/>
    <mergeCell ref="D17:F17"/>
    <mergeCell ref="G17:M18"/>
    <mergeCell ref="D18:F18"/>
    <mergeCell ref="C21:F21"/>
    <mergeCell ref="C22:F22"/>
    <mergeCell ref="C23:F23"/>
    <mergeCell ref="C24:F24"/>
    <mergeCell ref="C25:F25"/>
    <mergeCell ref="C26:G26"/>
  </mergeCells>
  <dataValidations count="4">
    <dataValidation allowBlank="true" errorStyle="stop" operator="equal" showDropDown="false" showErrorMessage="true" showInputMessage="true" sqref="C10:F10" type="textLength">
      <formula1>13</formula1>
      <formula2>0</formula2>
    </dataValidation>
    <dataValidation allowBlank="true" errorStyle="stop" operator="equal" showDropDown="false" showErrorMessage="true" showInputMessage="true" sqref="C7" type="textLength">
      <formula1>3</formula1>
      <formula2>0</formula2>
    </dataValidation>
    <dataValidation allowBlank="true" errorStyle="stop" operator="equal" showDropDown="false" showErrorMessage="true" showInputMessage="true" sqref="E7" type="textLength">
      <formula1>4</formula1>
      <formula2>0</formula2>
    </dataValidation>
    <dataValidation allowBlank="true" errorStyle="stop" operator="between" showDropDown="false" showErrorMessage="true" showInputMessage="true" sqref="C15:F15" type="list">
      <formula1>'納付書（入力フォームから必要事項入力後に印刷）'!$B$49:$B$55</formula1>
      <formula2>0</formula2>
    </dataValidation>
  </dataValidations>
  <printOptions headings="false" gridLines="false" gridLinesSet="true" horizontalCentered="false" verticalCentered="false"/>
  <pageMargins left="0.7" right="0.7" top="0.75" bottom="0.75" header="0.511811023622047" footer="0.511811023622047"/>
  <pageSetup paperSize="9" scale="77"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C69"/>
  <sheetViews>
    <sheetView showFormulas="false" showGridLines="true" showRowColHeaders="true" showZeros="false" rightToLeft="false" tabSelected="false" showOutlineSymbols="true" defaultGridColor="true" view="pageBreakPreview" topLeftCell="A1" colorId="64" zoomScale="85" zoomScaleNormal="130" zoomScalePageLayoutView="85" workbookViewId="0">
      <selection pane="topLeft" activeCell="BJ24" activeCellId="0" sqref="BJ24"/>
    </sheetView>
  </sheetViews>
  <sheetFormatPr defaultColWidth="9.00390625" defaultRowHeight="13.5" zeroHeight="false" outlineLevelRow="0" outlineLevelCol="0"/>
  <cols>
    <col collapsed="false" customWidth="true" hidden="false" outlineLevel="0" max="1" min="1" style="51" width="2.09"/>
    <col collapsed="false" customWidth="true" hidden="false" outlineLevel="0" max="31" min="2" style="51" width="1.44"/>
    <col collapsed="false" customWidth="true" hidden="false" outlineLevel="0" max="33" min="32" style="51" width="3.87"/>
    <col collapsed="false" customWidth="true" hidden="false" outlineLevel="0" max="63" min="34" style="51" width="1.44"/>
    <col collapsed="false" customWidth="true" hidden="false" outlineLevel="0" max="65" min="64" style="51" width="3.87"/>
    <col collapsed="false" customWidth="true" hidden="false" outlineLevel="0" max="95" min="66" style="51" width="1.44"/>
    <col collapsed="false" customWidth="true" hidden="false" outlineLevel="0" max="112" min="96" style="51" width="1.27"/>
    <col collapsed="false" customWidth="true" hidden="false" outlineLevel="0" max="137" min="113" style="52" width="1.27"/>
    <col collapsed="false" customWidth="true" hidden="false" outlineLevel="0" max="140" min="138" style="51" width="1.27"/>
    <col collapsed="false" customWidth="false" hidden="false" outlineLevel="0" max="16384" min="141" style="51" width="9"/>
  </cols>
  <sheetData>
    <row r="1" customFormat="false" ht="11.25" hidden="false" customHeight="true" outlineLevel="0" collapsed="false">
      <c r="A1" s="53"/>
      <c r="B1" s="54" t="s">
        <v>35</v>
      </c>
      <c r="C1" s="54"/>
      <c r="D1" s="54"/>
      <c r="E1" s="54"/>
      <c r="F1" s="54"/>
      <c r="G1" s="54"/>
      <c r="I1" s="55"/>
      <c r="M1" s="56"/>
      <c r="N1" s="56"/>
      <c r="O1" s="56"/>
      <c r="P1" s="56"/>
      <c r="Q1" s="56"/>
      <c r="R1" s="56"/>
      <c r="S1" s="56"/>
      <c r="T1" s="56"/>
      <c r="U1" s="56"/>
      <c r="V1" s="56"/>
      <c r="W1" s="56"/>
      <c r="X1" s="56"/>
      <c r="AF1" s="57"/>
      <c r="AG1" s="53"/>
      <c r="AH1" s="54" t="s">
        <v>35</v>
      </c>
      <c r="AI1" s="54"/>
      <c r="AJ1" s="54"/>
      <c r="AK1" s="54"/>
      <c r="AL1" s="54"/>
      <c r="AM1" s="54"/>
      <c r="AO1" s="55"/>
      <c r="AS1" s="56"/>
      <c r="AT1" s="56"/>
      <c r="AU1" s="56"/>
      <c r="AV1" s="56"/>
      <c r="AW1" s="56"/>
      <c r="AX1" s="56"/>
      <c r="AY1" s="56"/>
      <c r="AZ1" s="56"/>
      <c r="BA1" s="56"/>
      <c r="BB1" s="56"/>
      <c r="BC1" s="56"/>
      <c r="BD1" s="56"/>
      <c r="BE1" s="56"/>
      <c r="BL1" s="57"/>
      <c r="BN1" s="54" t="s">
        <v>35</v>
      </c>
      <c r="BO1" s="54"/>
      <c r="BP1" s="54"/>
      <c r="BQ1" s="54"/>
      <c r="BR1" s="54"/>
      <c r="BS1" s="54"/>
      <c r="BU1" s="55"/>
      <c r="BY1" s="56"/>
      <c r="BZ1" s="56"/>
      <c r="CA1" s="56"/>
      <c r="CB1" s="56"/>
      <c r="CC1" s="56"/>
      <c r="CD1" s="56"/>
      <c r="CE1" s="56"/>
      <c r="CF1" s="56"/>
      <c r="CG1" s="56"/>
      <c r="CH1" s="56"/>
      <c r="CI1" s="56"/>
      <c r="CJ1" s="56"/>
      <c r="CK1" s="56"/>
    </row>
    <row r="2" customFormat="false" ht="15" hidden="false" customHeight="true" outlineLevel="0" collapsed="false">
      <c r="A2" s="53"/>
      <c r="B2" s="58" t="n">
        <v>182044</v>
      </c>
      <c r="C2" s="58"/>
      <c r="D2" s="58"/>
      <c r="E2" s="58"/>
      <c r="F2" s="58"/>
      <c r="G2" s="58"/>
      <c r="H2" s="59"/>
      <c r="I2" s="55"/>
      <c r="M2" s="56"/>
      <c r="N2" s="56"/>
      <c r="O2" s="56"/>
      <c r="P2" s="56"/>
      <c r="Q2" s="56"/>
      <c r="R2" s="56"/>
      <c r="S2" s="56"/>
      <c r="T2" s="56"/>
      <c r="U2" s="56"/>
      <c r="V2" s="56"/>
      <c r="W2" s="56"/>
      <c r="X2" s="56"/>
      <c r="AF2" s="57"/>
      <c r="AG2" s="53"/>
      <c r="AH2" s="58" t="n">
        <v>182044</v>
      </c>
      <c r="AI2" s="58"/>
      <c r="AJ2" s="58"/>
      <c r="AK2" s="58"/>
      <c r="AL2" s="58"/>
      <c r="AM2" s="58"/>
      <c r="AN2" s="59"/>
      <c r="AO2" s="55"/>
      <c r="AS2" s="56"/>
      <c r="AT2" s="56"/>
      <c r="AU2" s="56"/>
      <c r="AV2" s="56"/>
      <c r="AW2" s="56"/>
      <c r="AX2" s="56"/>
      <c r="AY2" s="56"/>
      <c r="AZ2" s="56"/>
      <c r="BA2" s="56"/>
      <c r="BB2" s="56"/>
      <c r="BC2" s="56"/>
      <c r="BD2" s="56"/>
      <c r="BE2" s="56"/>
      <c r="BL2" s="57"/>
      <c r="BN2" s="58" t="n">
        <v>182044</v>
      </c>
      <c r="BO2" s="58"/>
      <c r="BP2" s="58"/>
      <c r="BQ2" s="58"/>
      <c r="BR2" s="58"/>
      <c r="BS2" s="58"/>
      <c r="BT2" s="59"/>
      <c r="BU2" s="55"/>
      <c r="BY2" s="56"/>
      <c r="BZ2" s="56"/>
      <c r="CA2" s="56"/>
      <c r="CB2" s="56"/>
      <c r="CC2" s="56"/>
      <c r="CD2" s="56"/>
      <c r="CE2" s="56"/>
      <c r="CF2" s="56"/>
      <c r="CG2" s="56"/>
      <c r="CH2" s="56"/>
      <c r="CI2" s="56"/>
      <c r="CJ2" s="56"/>
      <c r="CK2" s="56"/>
    </row>
    <row r="3" customFormat="false" ht="18.75" hidden="false" customHeight="true" outlineLevel="0" collapsed="false">
      <c r="A3" s="53"/>
      <c r="B3" s="58" t="s">
        <v>36</v>
      </c>
      <c r="C3" s="58"/>
      <c r="D3" s="58"/>
      <c r="E3" s="58"/>
      <c r="F3" s="58"/>
      <c r="G3" s="58"/>
      <c r="H3" s="60"/>
      <c r="I3" s="61" t="s">
        <v>37</v>
      </c>
      <c r="J3" s="61"/>
      <c r="K3" s="61"/>
      <c r="L3" s="61"/>
      <c r="M3" s="61"/>
      <c r="N3" s="61"/>
      <c r="O3" s="61"/>
      <c r="P3" s="61"/>
      <c r="Q3" s="61"/>
      <c r="R3" s="61"/>
      <c r="S3" s="61"/>
      <c r="T3" s="61"/>
      <c r="U3" s="61"/>
      <c r="V3" s="61"/>
      <c r="W3" s="61"/>
      <c r="X3" s="61"/>
      <c r="Y3" s="61"/>
      <c r="Z3" s="61"/>
      <c r="AA3" s="61"/>
      <c r="AB3" s="62"/>
      <c r="AC3" s="62"/>
      <c r="AD3" s="62"/>
      <c r="AE3" s="62"/>
      <c r="AF3" s="63"/>
      <c r="AG3" s="53"/>
      <c r="AH3" s="58" t="s">
        <v>36</v>
      </c>
      <c r="AI3" s="58"/>
      <c r="AJ3" s="58"/>
      <c r="AK3" s="58"/>
      <c r="AL3" s="58"/>
      <c r="AM3" s="58"/>
      <c r="AN3" s="60"/>
      <c r="AO3" s="64" t="s">
        <v>38</v>
      </c>
      <c r="AP3" s="64"/>
      <c r="AQ3" s="64"/>
      <c r="AR3" s="64"/>
      <c r="AS3" s="64"/>
      <c r="AT3" s="64"/>
      <c r="AU3" s="64"/>
      <c r="AV3" s="64"/>
      <c r="AW3" s="64"/>
      <c r="AX3" s="64"/>
      <c r="AY3" s="64"/>
      <c r="AZ3" s="64"/>
      <c r="BA3" s="64"/>
      <c r="BB3" s="64"/>
      <c r="BC3" s="64"/>
      <c r="BD3" s="64"/>
      <c r="BE3" s="64"/>
      <c r="BF3" s="64"/>
      <c r="BG3" s="64"/>
      <c r="BH3" s="62"/>
      <c r="BI3" s="62"/>
      <c r="BJ3" s="62"/>
      <c r="BK3" s="62"/>
      <c r="BL3" s="63"/>
      <c r="BN3" s="58" t="s">
        <v>36</v>
      </c>
      <c r="BO3" s="58"/>
      <c r="BP3" s="58"/>
      <c r="BQ3" s="58"/>
      <c r="BR3" s="58"/>
      <c r="BS3" s="58"/>
      <c r="BT3" s="60"/>
      <c r="BU3" s="65" t="s">
        <v>39</v>
      </c>
      <c r="BV3" s="65"/>
      <c r="BW3" s="65"/>
      <c r="BX3" s="65"/>
      <c r="BY3" s="65"/>
      <c r="BZ3" s="65"/>
      <c r="CA3" s="65"/>
      <c r="CB3" s="65"/>
      <c r="CC3" s="65"/>
      <c r="CD3" s="65"/>
      <c r="CE3" s="65"/>
      <c r="CF3" s="65"/>
      <c r="CG3" s="65"/>
      <c r="CH3" s="65"/>
      <c r="CI3" s="65"/>
      <c r="CJ3" s="65"/>
      <c r="CK3" s="65"/>
      <c r="CL3" s="65"/>
      <c r="CM3" s="65"/>
      <c r="CN3" s="62"/>
      <c r="CO3" s="62"/>
      <c r="CP3" s="62"/>
      <c r="CQ3" s="62"/>
    </row>
    <row r="4" customFormat="false" ht="18.75" hidden="false" customHeight="true" outlineLevel="0" collapsed="false">
      <c r="A4" s="53"/>
      <c r="B4" s="66" t="s">
        <v>40</v>
      </c>
      <c r="C4" s="66"/>
      <c r="D4" s="66"/>
      <c r="E4" s="66"/>
      <c r="F4" s="66"/>
      <c r="G4" s="66"/>
      <c r="H4" s="60"/>
      <c r="I4" s="61"/>
      <c r="J4" s="61"/>
      <c r="K4" s="61"/>
      <c r="L4" s="61"/>
      <c r="M4" s="61"/>
      <c r="N4" s="61"/>
      <c r="O4" s="61"/>
      <c r="P4" s="61"/>
      <c r="Q4" s="61"/>
      <c r="R4" s="61"/>
      <c r="S4" s="61"/>
      <c r="T4" s="61"/>
      <c r="U4" s="61"/>
      <c r="V4" s="61"/>
      <c r="W4" s="61"/>
      <c r="X4" s="61"/>
      <c r="Y4" s="61"/>
      <c r="Z4" s="61"/>
      <c r="AA4" s="61"/>
      <c r="AB4" s="62"/>
      <c r="AC4" s="62"/>
      <c r="AD4" s="62"/>
      <c r="AE4" s="62"/>
      <c r="AF4" s="63"/>
      <c r="AG4" s="53"/>
      <c r="AH4" s="66" t="s">
        <v>40</v>
      </c>
      <c r="AI4" s="66"/>
      <c r="AJ4" s="66"/>
      <c r="AK4" s="66"/>
      <c r="AL4" s="66"/>
      <c r="AM4" s="66"/>
      <c r="AN4" s="60"/>
      <c r="AO4" s="64"/>
      <c r="AP4" s="64"/>
      <c r="AQ4" s="64"/>
      <c r="AR4" s="64"/>
      <c r="AS4" s="64"/>
      <c r="AT4" s="64"/>
      <c r="AU4" s="64"/>
      <c r="AV4" s="64"/>
      <c r="AW4" s="64"/>
      <c r="AX4" s="64"/>
      <c r="AY4" s="64"/>
      <c r="AZ4" s="64"/>
      <c r="BA4" s="64"/>
      <c r="BB4" s="64"/>
      <c r="BC4" s="64"/>
      <c r="BD4" s="64"/>
      <c r="BE4" s="64"/>
      <c r="BF4" s="64"/>
      <c r="BG4" s="64"/>
      <c r="BH4" s="62"/>
      <c r="BI4" s="62"/>
      <c r="BJ4" s="62"/>
      <c r="BK4" s="62"/>
      <c r="BL4" s="63"/>
      <c r="BN4" s="66" t="s">
        <v>40</v>
      </c>
      <c r="BO4" s="66"/>
      <c r="BP4" s="66"/>
      <c r="BQ4" s="66"/>
      <c r="BR4" s="66"/>
      <c r="BS4" s="66"/>
      <c r="BT4" s="60"/>
      <c r="BU4" s="65"/>
      <c r="BV4" s="65"/>
      <c r="BW4" s="65"/>
      <c r="BX4" s="65"/>
      <c r="BY4" s="65"/>
      <c r="BZ4" s="65"/>
      <c r="CA4" s="65"/>
      <c r="CB4" s="65"/>
      <c r="CC4" s="65"/>
      <c r="CD4" s="65"/>
      <c r="CE4" s="65"/>
      <c r="CF4" s="65"/>
      <c r="CG4" s="65"/>
      <c r="CH4" s="65"/>
      <c r="CI4" s="65"/>
      <c r="CJ4" s="65"/>
      <c r="CK4" s="65"/>
      <c r="CL4" s="65"/>
      <c r="CM4" s="65"/>
      <c r="CN4" s="62"/>
      <c r="CO4" s="62"/>
      <c r="CP4" s="62"/>
      <c r="CQ4" s="62"/>
    </row>
    <row r="5" customFormat="false" ht="11.25" hidden="false" customHeight="true" outlineLevel="0" collapsed="false">
      <c r="A5" s="53"/>
      <c r="B5" s="67" t="s">
        <v>41</v>
      </c>
      <c r="C5" s="67"/>
      <c r="D5" s="67"/>
      <c r="E5" s="67"/>
      <c r="F5" s="67"/>
      <c r="G5" s="67"/>
      <c r="H5" s="67"/>
      <c r="I5" s="67"/>
      <c r="J5" s="67"/>
      <c r="K5" s="67"/>
      <c r="L5" s="67"/>
      <c r="M5" s="67"/>
      <c r="N5" s="67"/>
      <c r="O5" s="68" t="s">
        <v>42</v>
      </c>
      <c r="P5" s="68"/>
      <c r="Q5" s="68"/>
      <c r="R5" s="68"/>
      <c r="S5" s="68"/>
      <c r="T5" s="68"/>
      <c r="U5" s="68"/>
      <c r="V5" s="68"/>
      <c r="W5" s="68"/>
      <c r="X5" s="68"/>
      <c r="Y5" s="68"/>
      <c r="Z5" s="68"/>
      <c r="AA5" s="68"/>
      <c r="AB5" s="68"/>
      <c r="AC5" s="68"/>
      <c r="AD5" s="68"/>
      <c r="AE5" s="68"/>
      <c r="AF5" s="69"/>
      <c r="AG5" s="53"/>
      <c r="AH5" s="67" t="s">
        <v>41</v>
      </c>
      <c r="AI5" s="67"/>
      <c r="AJ5" s="67"/>
      <c r="AK5" s="67"/>
      <c r="AL5" s="67"/>
      <c r="AM5" s="67"/>
      <c r="AN5" s="67"/>
      <c r="AO5" s="67"/>
      <c r="AP5" s="67"/>
      <c r="AQ5" s="67"/>
      <c r="AR5" s="67"/>
      <c r="AS5" s="67"/>
      <c r="AT5" s="67"/>
      <c r="AU5" s="68" t="s">
        <v>42</v>
      </c>
      <c r="AV5" s="68"/>
      <c r="AW5" s="68"/>
      <c r="AX5" s="68"/>
      <c r="AY5" s="68"/>
      <c r="AZ5" s="68"/>
      <c r="BA5" s="68"/>
      <c r="BB5" s="68"/>
      <c r="BC5" s="68"/>
      <c r="BD5" s="68"/>
      <c r="BE5" s="68"/>
      <c r="BF5" s="68"/>
      <c r="BG5" s="68"/>
      <c r="BH5" s="68"/>
      <c r="BI5" s="68"/>
      <c r="BJ5" s="68"/>
      <c r="BK5" s="68"/>
      <c r="BL5" s="69"/>
      <c r="BN5" s="67" t="s">
        <v>41</v>
      </c>
      <c r="BO5" s="67"/>
      <c r="BP5" s="67"/>
      <c r="BQ5" s="67"/>
      <c r="BR5" s="67"/>
      <c r="BS5" s="67"/>
      <c r="BT5" s="67"/>
      <c r="BU5" s="67"/>
      <c r="BV5" s="67"/>
      <c r="BW5" s="67"/>
      <c r="BX5" s="67"/>
      <c r="BY5" s="67"/>
      <c r="BZ5" s="67"/>
      <c r="CA5" s="68" t="s">
        <v>42</v>
      </c>
      <c r="CB5" s="68"/>
      <c r="CC5" s="68"/>
      <c r="CD5" s="68"/>
      <c r="CE5" s="68"/>
      <c r="CF5" s="68"/>
      <c r="CG5" s="68"/>
      <c r="CH5" s="68"/>
      <c r="CI5" s="68"/>
      <c r="CJ5" s="68"/>
      <c r="CK5" s="68"/>
      <c r="CL5" s="68"/>
      <c r="CM5" s="68"/>
      <c r="CN5" s="68"/>
      <c r="CO5" s="68"/>
      <c r="CP5" s="68"/>
      <c r="CQ5" s="68"/>
    </row>
    <row r="6" customFormat="false" ht="18.75" hidden="false" customHeight="true" outlineLevel="0" collapsed="false">
      <c r="A6" s="53"/>
      <c r="B6" s="70" t="s">
        <v>43</v>
      </c>
      <c r="C6" s="70"/>
      <c r="D6" s="70"/>
      <c r="E6" s="70"/>
      <c r="F6" s="70"/>
      <c r="G6" s="70"/>
      <c r="H6" s="70"/>
      <c r="I6" s="70"/>
      <c r="J6" s="70"/>
      <c r="K6" s="70"/>
      <c r="L6" s="70"/>
      <c r="M6" s="70"/>
      <c r="N6" s="70"/>
      <c r="O6" s="71" t="s">
        <v>44</v>
      </c>
      <c r="P6" s="71"/>
      <c r="Q6" s="71"/>
      <c r="R6" s="71"/>
      <c r="S6" s="71"/>
      <c r="T6" s="71"/>
      <c r="U6" s="71"/>
      <c r="V6" s="71"/>
      <c r="W6" s="71"/>
      <c r="X6" s="71"/>
      <c r="Y6" s="71"/>
      <c r="Z6" s="71"/>
      <c r="AA6" s="71"/>
      <c r="AB6" s="71"/>
      <c r="AC6" s="71"/>
      <c r="AD6" s="71"/>
      <c r="AE6" s="71"/>
      <c r="AF6" s="57"/>
      <c r="AG6" s="53"/>
      <c r="AH6" s="70" t="s">
        <v>43</v>
      </c>
      <c r="AI6" s="70"/>
      <c r="AJ6" s="70"/>
      <c r="AK6" s="70"/>
      <c r="AL6" s="70"/>
      <c r="AM6" s="70"/>
      <c r="AN6" s="70"/>
      <c r="AO6" s="70"/>
      <c r="AP6" s="70"/>
      <c r="AQ6" s="70"/>
      <c r="AR6" s="70"/>
      <c r="AS6" s="70"/>
      <c r="AT6" s="70"/>
      <c r="AU6" s="72" t="s">
        <v>44</v>
      </c>
      <c r="AV6" s="72"/>
      <c r="AW6" s="72"/>
      <c r="AX6" s="72"/>
      <c r="AY6" s="72"/>
      <c r="AZ6" s="72"/>
      <c r="BA6" s="72"/>
      <c r="BB6" s="72"/>
      <c r="BC6" s="72"/>
      <c r="BD6" s="72"/>
      <c r="BE6" s="72"/>
      <c r="BF6" s="72"/>
      <c r="BG6" s="72"/>
      <c r="BH6" s="72"/>
      <c r="BI6" s="72"/>
      <c r="BJ6" s="72"/>
      <c r="BK6" s="72"/>
      <c r="BL6" s="57"/>
      <c r="BN6" s="70" t="s">
        <v>43</v>
      </c>
      <c r="BO6" s="70"/>
      <c r="BP6" s="70"/>
      <c r="BQ6" s="70"/>
      <c r="BR6" s="70"/>
      <c r="BS6" s="70"/>
      <c r="BT6" s="70"/>
      <c r="BU6" s="70"/>
      <c r="BV6" s="70"/>
      <c r="BW6" s="70"/>
      <c r="BX6" s="70"/>
      <c r="BY6" s="70"/>
      <c r="BZ6" s="70"/>
      <c r="CA6" s="72" t="s">
        <v>44</v>
      </c>
      <c r="CB6" s="72"/>
      <c r="CC6" s="72"/>
      <c r="CD6" s="72"/>
      <c r="CE6" s="72"/>
      <c r="CF6" s="72"/>
      <c r="CG6" s="72"/>
      <c r="CH6" s="72"/>
      <c r="CI6" s="72"/>
      <c r="CJ6" s="72"/>
      <c r="CK6" s="72"/>
      <c r="CL6" s="72"/>
      <c r="CM6" s="72"/>
      <c r="CN6" s="72"/>
      <c r="CO6" s="72"/>
      <c r="CP6" s="72"/>
      <c r="CQ6" s="72"/>
    </row>
    <row r="7" customFormat="false" ht="15" hidden="false" customHeight="true" outlineLevel="0" collapsed="false">
      <c r="A7" s="53"/>
      <c r="B7" s="73"/>
      <c r="C7" s="74" t="s">
        <v>45</v>
      </c>
      <c r="D7" s="74"/>
      <c r="E7" s="74"/>
      <c r="F7" s="74"/>
      <c r="G7" s="74"/>
      <c r="H7" s="74"/>
      <c r="I7" s="74"/>
      <c r="J7" s="74"/>
      <c r="K7" s="74"/>
      <c r="L7" s="74"/>
      <c r="M7" s="74"/>
      <c r="N7" s="75"/>
      <c r="O7" s="76" t="s">
        <v>46</v>
      </c>
      <c r="P7" s="76"/>
      <c r="Q7" s="76"/>
      <c r="R7" s="76"/>
      <c r="S7" s="76"/>
      <c r="T7" s="76"/>
      <c r="U7" s="76"/>
      <c r="V7" s="76"/>
      <c r="W7" s="76"/>
      <c r="X7" s="76"/>
      <c r="Y7" s="76"/>
      <c r="Z7" s="76"/>
      <c r="AA7" s="76"/>
      <c r="AB7" s="76"/>
      <c r="AC7" s="76"/>
      <c r="AD7" s="76"/>
      <c r="AE7" s="76"/>
      <c r="AF7" s="57"/>
      <c r="AG7" s="53"/>
      <c r="AH7" s="73"/>
      <c r="AI7" s="74" t="s">
        <v>45</v>
      </c>
      <c r="AJ7" s="74"/>
      <c r="AK7" s="74"/>
      <c r="AL7" s="74"/>
      <c r="AM7" s="74"/>
      <c r="AN7" s="74"/>
      <c r="AO7" s="74"/>
      <c r="AP7" s="74"/>
      <c r="AQ7" s="74"/>
      <c r="AR7" s="74"/>
      <c r="AS7" s="74"/>
      <c r="AT7" s="75"/>
      <c r="AU7" s="76" t="s">
        <v>46</v>
      </c>
      <c r="AV7" s="76"/>
      <c r="AW7" s="76"/>
      <c r="AX7" s="76"/>
      <c r="AY7" s="76"/>
      <c r="AZ7" s="76"/>
      <c r="BA7" s="76"/>
      <c r="BB7" s="76"/>
      <c r="BC7" s="76"/>
      <c r="BD7" s="76"/>
      <c r="BE7" s="76"/>
      <c r="BF7" s="76"/>
      <c r="BG7" s="76"/>
      <c r="BH7" s="76"/>
      <c r="BI7" s="76"/>
      <c r="BJ7" s="76"/>
      <c r="BK7" s="76"/>
      <c r="BL7" s="57"/>
      <c r="BN7" s="73"/>
      <c r="BO7" s="74" t="s">
        <v>45</v>
      </c>
      <c r="BP7" s="74"/>
      <c r="BQ7" s="74"/>
      <c r="BR7" s="74"/>
      <c r="BS7" s="74"/>
      <c r="BT7" s="74"/>
      <c r="BU7" s="74"/>
      <c r="BV7" s="74"/>
      <c r="BW7" s="74"/>
      <c r="BX7" s="74"/>
      <c r="BY7" s="74"/>
      <c r="BZ7" s="75"/>
      <c r="CA7" s="76" t="s">
        <v>46</v>
      </c>
      <c r="CB7" s="76"/>
      <c r="CC7" s="76"/>
      <c r="CD7" s="76"/>
      <c r="CE7" s="76"/>
      <c r="CF7" s="76"/>
      <c r="CG7" s="76"/>
      <c r="CH7" s="76"/>
      <c r="CI7" s="76"/>
      <c r="CJ7" s="76"/>
      <c r="CK7" s="76"/>
      <c r="CL7" s="76"/>
      <c r="CM7" s="76"/>
      <c r="CN7" s="76"/>
      <c r="CO7" s="76"/>
      <c r="CP7" s="76"/>
      <c r="CQ7" s="76"/>
    </row>
    <row r="8" customFormat="false" ht="15" hidden="false" customHeight="true" outlineLevel="0" collapsed="false">
      <c r="A8" s="53"/>
      <c r="B8" s="77"/>
      <c r="F8" s="78"/>
      <c r="G8" s="78"/>
      <c r="H8" s="78"/>
      <c r="J8" s="79"/>
      <c r="K8" s="79"/>
      <c r="L8" s="79"/>
      <c r="M8" s="79"/>
      <c r="N8" s="80"/>
      <c r="O8" s="76"/>
      <c r="P8" s="76"/>
      <c r="Q8" s="76"/>
      <c r="R8" s="76"/>
      <c r="S8" s="76"/>
      <c r="T8" s="76"/>
      <c r="U8" s="76"/>
      <c r="V8" s="76"/>
      <c r="W8" s="76"/>
      <c r="X8" s="76"/>
      <c r="Y8" s="76"/>
      <c r="Z8" s="76"/>
      <c r="AA8" s="76"/>
      <c r="AB8" s="76"/>
      <c r="AC8" s="76"/>
      <c r="AD8" s="76"/>
      <c r="AE8" s="76"/>
      <c r="AF8" s="57"/>
      <c r="AG8" s="53"/>
      <c r="AH8" s="77"/>
      <c r="AL8" s="78"/>
      <c r="AM8" s="78"/>
      <c r="AN8" s="78"/>
      <c r="AP8" s="79"/>
      <c r="AQ8" s="79"/>
      <c r="AR8" s="79"/>
      <c r="AS8" s="79"/>
      <c r="AT8" s="80"/>
      <c r="AU8" s="76"/>
      <c r="AV8" s="76"/>
      <c r="AW8" s="76"/>
      <c r="AX8" s="76"/>
      <c r="AY8" s="76"/>
      <c r="AZ8" s="76"/>
      <c r="BA8" s="76"/>
      <c r="BB8" s="76"/>
      <c r="BC8" s="76"/>
      <c r="BD8" s="76"/>
      <c r="BE8" s="76"/>
      <c r="BF8" s="76"/>
      <c r="BG8" s="76"/>
      <c r="BH8" s="76"/>
      <c r="BI8" s="76"/>
      <c r="BJ8" s="76"/>
      <c r="BK8" s="76"/>
      <c r="BL8" s="57"/>
      <c r="BN8" s="77"/>
      <c r="BR8" s="78"/>
      <c r="BS8" s="78"/>
      <c r="BT8" s="78"/>
      <c r="BV8" s="79"/>
      <c r="BW8" s="79"/>
      <c r="BX8" s="79"/>
      <c r="BY8" s="79"/>
      <c r="BZ8" s="80"/>
      <c r="CA8" s="76"/>
      <c r="CB8" s="76"/>
      <c r="CC8" s="76"/>
      <c r="CD8" s="76"/>
      <c r="CE8" s="76"/>
      <c r="CF8" s="76"/>
      <c r="CG8" s="76"/>
      <c r="CH8" s="76"/>
      <c r="CI8" s="76"/>
      <c r="CJ8" s="76"/>
      <c r="CK8" s="76"/>
      <c r="CL8" s="76"/>
      <c r="CM8" s="76"/>
      <c r="CN8" s="76"/>
      <c r="CO8" s="76"/>
      <c r="CP8" s="76"/>
      <c r="CQ8" s="76"/>
    </row>
    <row r="9" customFormat="false" ht="15" hidden="false" customHeight="true" outlineLevel="0" collapsed="false">
      <c r="A9" s="53"/>
      <c r="B9" s="77"/>
      <c r="C9" s="81" t="s">
        <v>47</v>
      </c>
      <c r="D9" s="81"/>
      <c r="E9" s="81" t="n">
        <f aca="false">納付書情報入力フォーム!C7</f>
        <v>0</v>
      </c>
      <c r="F9" s="81"/>
      <c r="G9" s="81"/>
      <c r="H9" s="81" t="s">
        <v>5</v>
      </c>
      <c r="I9" s="81" t="n">
        <f aca="false">納付書情報入力フォーム!E7</f>
        <v>0</v>
      </c>
      <c r="J9" s="81"/>
      <c r="K9" s="81"/>
      <c r="L9" s="81"/>
      <c r="M9" s="82"/>
      <c r="N9" s="82"/>
      <c r="O9" s="82"/>
      <c r="P9" s="82"/>
      <c r="AE9" s="83"/>
      <c r="AF9" s="57"/>
      <c r="AG9" s="53"/>
      <c r="AH9" s="77"/>
      <c r="AI9" s="81" t="s">
        <v>47</v>
      </c>
      <c r="AJ9" s="81"/>
      <c r="AK9" s="81" t="str">
        <f aca="false">IF(E9="","",E9)</f>
        <v/>
      </c>
      <c r="AL9" s="81"/>
      <c r="AM9" s="81"/>
      <c r="AN9" s="82" t="s">
        <v>5</v>
      </c>
      <c r="AO9" s="81" t="str">
        <f aca="false">IF(I9="","",I9)</f>
        <v/>
      </c>
      <c r="AP9" s="81"/>
      <c r="AQ9" s="81"/>
      <c r="AR9" s="81"/>
      <c r="AS9" s="82"/>
      <c r="AT9" s="82"/>
      <c r="AU9" s="82"/>
      <c r="AV9" s="82"/>
      <c r="BK9" s="83"/>
      <c r="BL9" s="57"/>
      <c r="BN9" s="77"/>
      <c r="BO9" s="81" t="s">
        <v>47</v>
      </c>
      <c r="BP9" s="81"/>
      <c r="BQ9" s="81" t="str">
        <f aca="false">IF(AK9="","",AK9)</f>
        <v/>
      </c>
      <c r="BR9" s="81"/>
      <c r="BS9" s="81"/>
      <c r="BT9" s="82" t="s">
        <v>5</v>
      </c>
      <c r="BU9" s="81" t="str">
        <f aca="false">IF(AO9="","",AO9)</f>
        <v/>
      </c>
      <c r="BV9" s="81"/>
      <c r="BW9" s="81"/>
      <c r="BX9" s="81"/>
      <c r="BY9" s="82"/>
      <c r="BZ9" s="82"/>
      <c r="CA9" s="82"/>
      <c r="CB9" s="82"/>
      <c r="CQ9" s="83"/>
    </row>
    <row r="10" customFormat="false" ht="15" hidden="false" customHeight="true" outlineLevel="0" collapsed="false">
      <c r="A10" s="53"/>
      <c r="B10" s="77"/>
      <c r="C10" s="84" t="n">
        <f aca="false">納付書情報入力フォーム!C8</f>
        <v>0</v>
      </c>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E10" s="83"/>
      <c r="AF10" s="57"/>
      <c r="AG10" s="53"/>
      <c r="AH10" s="77"/>
      <c r="AI10" s="84" t="str">
        <f aca="false">IF(C10="","",C10)</f>
        <v/>
      </c>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K10" s="83"/>
      <c r="BL10" s="57"/>
      <c r="BN10" s="77"/>
      <c r="BO10" s="84" t="str">
        <f aca="false">IF(C10="","",C10)</f>
        <v/>
      </c>
      <c r="BP10" s="84"/>
      <c r="BQ10" s="84"/>
      <c r="BR10" s="84"/>
      <c r="BS10" s="84"/>
      <c r="BT10" s="84"/>
      <c r="BU10" s="84"/>
      <c r="BV10" s="84"/>
      <c r="BW10" s="84"/>
      <c r="BX10" s="84"/>
      <c r="BY10" s="84"/>
      <c r="BZ10" s="84"/>
      <c r="CA10" s="84"/>
      <c r="CB10" s="84"/>
      <c r="CC10" s="84"/>
      <c r="CD10" s="84"/>
      <c r="CE10" s="84"/>
      <c r="CF10" s="84"/>
      <c r="CG10" s="84"/>
      <c r="CH10" s="84"/>
      <c r="CI10" s="84"/>
      <c r="CJ10" s="84"/>
      <c r="CK10" s="84"/>
      <c r="CL10" s="84"/>
      <c r="CM10" s="84"/>
      <c r="CN10" s="84"/>
      <c r="CO10" s="84"/>
      <c r="CQ10" s="83"/>
    </row>
    <row r="11" customFormat="false" ht="15" hidden="false" customHeight="true" outlineLevel="0" collapsed="false">
      <c r="A11" s="53"/>
      <c r="B11" s="77"/>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E11" s="83"/>
      <c r="AF11" s="57"/>
      <c r="AG11" s="53"/>
      <c r="AH11" s="77"/>
      <c r="AI11" s="84"/>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K11" s="83"/>
      <c r="BL11" s="57"/>
      <c r="BN11" s="77"/>
      <c r="BO11" s="84"/>
      <c r="BP11" s="84"/>
      <c r="BQ11" s="84"/>
      <c r="BR11" s="84"/>
      <c r="BS11" s="84"/>
      <c r="BT11" s="84"/>
      <c r="BU11" s="84"/>
      <c r="BV11" s="84"/>
      <c r="BW11" s="84"/>
      <c r="BX11" s="84"/>
      <c r="BY11" s="84"/>
      <c r="BZ11" s="84"/>
      <c r="CA11" s="84"/>
      <c r="CB11" s="84"/>
      <c r="CC11" s="84"/>
      <c r="CD11" s="84"/>
      <c r="CE11" s="84"/>
      <c r="CF11" s="84"/>
      <c r="CG11" s="84"/>
      <c r="CH11" s="84"/>
      <c r="CI11" s="84"/>
      <c r="CJ11" s="84"/>
      <c r="CK11" s="84"/>
      <c r="CL11" s="84"/>
      <c r="CM11" s="84"/>
      <c r="CN11" s="84"/>
      <c r="CO11" s="84"/>
      <c r="CQ11" s="83"/>
    </row>
    <row r="12" customFormat="false" ht="15" hidden="false" customHeight="true" outlineLevel="0" collapsed="false">
      <c r="A12" s="53"/>
      <c r="B12" s="77"/>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E12" s="83"/>
      <c r="AF12" s="57"/>
      <c r="AG12" s="53"/>
      <c r="AH12" s="77"/>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K12" s="83"/>
      <c r="BL12" s="57"/>
      <c r="BN12" s="77"/>
      <c r="BO12" s="84"/>
      <c r="BP12" s="84"/>
      <c r="BQ12" s="84"/>
      <c r="BR12" s="84"/>
      <c r="BS12" s="84"/>
      <c r="BT12" s="84"/>
      <c r="BU12" s="84"/>
      <c r="BV12" s="84"/>
      <c r="BW12" s="84"/>
      <c r="BX12" s="84"/>
      <c r="BY12" s="84"/>
      <c r="BZ12" s="84"/>
      <c r="CA12" s="84"/>
      <c r="CB12" s="84"/>
      <c r="CC12" s="84"/>
      <c r="CD12" s="84"/>
      <c r="CE12" s="84"/>
      <c r="CF12" s="84"/>
      <c r="CG12" s="84"/>
      <c r="CH12" s="84"/>
      <c r="CI12" s="84"/>
      <c r="CJ12" s="84"/>
      <c r="CK12" s="84"/>
      <c r="CL12" s="84"/>
      <c r="CM12" s="84"/>
      <c r="CN12" s="84"/>
      <c r="CO12" s="84"/>
      <c r="CQ12" s="83"/>
    </row>
    <row r="13" customFormat="false" ht="15" hidden="false" customHeight="true" outlineLevel="0" collapsed="false">
      <c r="A13" s="53"/>
      <c r="B13" s="77"/>
      <c r="C13" s="85" t="n">
        <f aca="false">納付書情報入力フォーム!C9</f>
        <v>0</v>
      </c>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62"/>
      <c r="AE13" s="83"/>
      <c r="AF13" s="57"/>
      <c r="AG13" s="53"/>
      <c r="AH13" s="77"/>
      <c r="AI13" s="85" t="str">
        <f aca="false">IF(C13="","",C13)</f>
        <v/>
      </c>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K13" s="83"/>
      <c r="BL13" s="57"/>
      <c r="BN13" s="77"/>
      <c r="BO13" s="85" t="str">
        <f aca="false">IF(C13="","",C13)</f>
        <v/>
      </c>
      <c r="BP13" s="85"/>
      <c r="BQ13" s="85"/>
      <c r="BR13" s="85"/>
      <c r="BS13" s="85"/>
      <c r="BT13" s="85"/>
      <c r="BU13" s="85"/>
      <c r="BV13" s="85"/>
      <c r="BW13" s="85"/>
      <c r="BX13" s="85"/>
      <c r="BY13" s="85"/>
      <c r="BZ13" s="85"/>
      <c r="CA13" s="85"/>
      <c r="CB13" s="85"/>
      <c r="CC13" s="85"/>
      <c r="CD13" s="85"/>
      <c r="CE13" s="85"/>
      <c r="CF13" s="85"/>
      <c r="CG13" s="85"/>
      <c r="CH13" s="85"/>
      <c r="CI13" s="85"/>
      <c r="CJ13" s="85"/>
      <c r="CK13" s="85"/>
      <c r="CL13" s="85"/>
      <c r="CM13" s="85"/>
      <c r="CN13" s="85"/>
      <c r="CQ13" s="83"/>
    </row>
    <row r="14" customFormat="false" ht="15" hidden="false" customHeight="true" outlineLevel="0" collapsed="false">
      <c r="A14" s="53"/>
      <c r="B14" s="77"/>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62"/>
      <c r="AE14" s="83"/>
      <c r="AF14" s="57"/>
      <c r="AG14" s="53"/>
      <c r="AH14" s="77"/>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K14" s="83"/>
      <c r="BL14" s="57"/>
      <c r="BN14" s="77"/>
      <c r="BO14" s="85"/>
      <c r="BP14" s="85"/>
      <c r="BQ14" s="85"/>
      <c r="BR14" s="85"/>
      <c r="BS14" s="85"/>
      <c r="BT14" s="85"/>
      <c r="BU14" s="85"/>
      <c r="BV14" s="85"/>
      <c r="BW14" s="85"/>
      <c r="BX14" s="85"/>
      <c r="BY14" s="85"/>
      <c r="BZ14" s="85"/>
      <c r="CA14" s="85"/>
      <c r="CB14" s="85"/>
      <c r="CC14" s="85"/>
      <c r="CD14" s="85"/>
      <c r="CE14" s="85"/>
      <c r="CF14" s="85"/>
      <c r="CG14" s="85"/>
      <c r="CH14" s="85"/>
      <c r="CI14" s="85"/>
      <c r="CJ14" s="85"/>
      <c r="CK14" s="85"/>
      <c r="CL14" s="85"/>
      <c r="CM14" s="85"/>
      <c r="CN14" s="85"/>
      <c r="CQ14" s="83"/>
    </row>
    <row r="15" customFormat="false" ht="15" hidden="false" customHeight="true" outlineLevel="0" collapsed="false">
      <c r="A15" s="53"/>
      <c r="B15" s="77"/>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6" t="s">
        <v>48</v>
      </c>
      <c r="AD15" s="86"/>
      <c r="AE15" s="86"/>
      <c r="AF15" s="57"/>
      <c r="AG15" s="53"/>
      <c r="AH15" s="77"/>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6" t="s">
        <v>48</v>
      </c>
      <c r="BJ15" s="86"/>
      <c r="BK15" s="86"/>
      <c r="BL15" s="57"/>
      <c r="BN15" s="77"/>
      <c r="BO15" s="85"/>
      <c r="BP15" s="85"/>
      <c r="BQ15" s="85"/>
      <c r="BR15" s="85"/>
      <c r="BS15" s="85"/>
      <c r="BT15" s="85"/>
      <c r="BU15" s="85"/>
      <c r="BV15" s="85"/>
      <c r="BW15" s="85"/>
      <c r="BX15" s="85"/>
      <c r="BY15" s="85"/>
      <c r="BZ15" s="85"/>
      <c r="CA15" s="85"/>
      <c r="CB15" s="85"/>
      <c r="CC15" s="85"/>
      <c r="CD15" s="85"/>
      <c r="CE15" s="85"/>
      <c r="CF15" s="85"/>
      <c r="CG15" s="85"/>
      <c r="CH15" s="85"/>
      <c r="CI15" s="85"/>
      <c r="CJ15" s="85"/>
      <c r="CK15" s="85"/>
      <c r="CL15" s="85"/>
      <c r="CM15" s="85"/>
      <c r="CN15" s="85"/>
      <c r="CO15" s="86" t="s">
        <v>48</v>
      </c>
      <c r="CP15" s="86"/>
      <c r="CQ15" s="86"/>
    </row>
    <row r="16" customFormat="false" ht="15" hidden="false" customHeight="true" outlineLevel="0" collapsed="false">
      <c r="A16" s="53"/>
      <c r="B16" s="87"/>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9"/>
      <c r="AF16" s="57"/>
      <c r="AG16" s="53"/>
      <c r="AH16" s="87"/>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9"/>
      <c r="BL16" s="57"/>
      <c r="BN16" s="87"/>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9"/>
    </row>
    <row r="17" customFormat="false" ht="11.25" hidden="false" customHeight="true" outlineLevel="0" collapsed="false">
      <c r="A17" s="53"/>
      <c r="B17" s="90" t="s">
        <v>49</v>
      </c>
      <c r="C17" s="90"/>
      <c r="D17" s="90"/>
      <c r="E17" s="90"/>
      <c r="F17" s="91" t="s">
        <v>50</v>
      </c>
      <c r="G17" s="91"/>
      <c r="H17" s="91"/>
      <c r="I17" s="91"/>
      <c r="J17" s="91"/>
      <c r="K17" s="91"/>
      <c r="L17" s="91"/>
      <c r="M17" s="91"/>
      <c r="N17" s="91"/>
      <c r="O17" s="91"/>
      <c r="P17" s="91"/>
      <c r="Q17" s="91"/>
      <c r="R17" s="91"/>
      <c r="S17" s="91"/>
      <c r="T17" s="91"/>
      <c r="U17" s="91"/>
      <c r="V17" s="92" t="s">
        <v>51</v>
      </c>
      <c r="W17" s="92"/>
      <c r="X17" s="92"/>
      <c r="Y17" s="92"/>
      <c r="Z17" s="92"/>
      <c r="AA17" s="92"/>
      <c r="AB17" s="92"/>
      <c r="AC17" s="92"/>
      <c r="AD17" s="92"/>
      <c r="AE17" s="92"/>
      <c r="AF17" s="93"/>
      <c r="AG17" s="53"/>
      <c r="AH17" s="90" t="s">
        <v>49</v>
      </c>
      <c r="AI17" s="90"/>
      <c r="AJ17" s="90"/>
      <c r="AK17" s="90"/>
      <c r="AL17" s="91" t="s">
        <v>50</v>
      </c>
      <c r="AM17" s="91"/>
      <c r="AN17" s="91"/>
      <c r="AO17" s="91"/>
      <c r="AP17" s="91"/>
      <c r="AQ17" s="91"/>
      <c r="AR17" s="91"/>
      <c r="AS17" s="91"/>
      <c r="AT17" s="91"/>
      <c r="AU17" s="91"/>
      <c r="AV17" s="91"/>
      <c r="AW17" s="91"/>
      <c r="AX17" s="91"/>
      <c r="AY17" s="91"/>
      <c r="AZ17" s="91"/>
      <c r="BA17" s="91"/>
      <c r="BB17" s="92" t="s">
        <v>51</v>
      </c>
      <c r="BC17" s="92"/>
      <c r="BD17" s="92"/>
      <c r="BE17" s="92"/>
      <c r="BF17" s="92"/>
      <c r="BG17" s="92"/>
      <c r="BH17" s="92"/>
      <c r="BI17" s="92"/>
      <c r="BJ17" s="92"/>
      <c r="BK17" s="92"/>
      <c r="BL17" s="93"/>
      <c r="BN17" s="90" t="s">
        <v>49</v>
      </c>
      <c r="BO17" s="90"/>
      <c r="BP17" s="90"/>
      <c r="BQ17" s="90"/>
      <c r="BR17" s="91" t="s">
        <v>50</v>
      </c>
      <c r="BS17" s="91"/>
      <c r="BT17" s="91"/>
      <c r="BU17" s="91"/>
      <c r="BV17" s="91"/>
      <c r="BW17" s="91"/>
      <c r="BX17" s="91"/>
      <c r="BY17" s="91"/>
      <c r="BZ17" s="91"/>
      <c r="CA17" s="91"/>
      <c r="CB17" s="91"/>
      <c r="CC17" s="91"/>
      <c r="CD17" s="91"/>
      <c r="CE17" s="91"/>
      <c r="CF17" s="91"/>
      <c r="CG17" s="91"/>
      <c r="CH17" s="92" t="s">
        <v>51</v>
      </c>
      <c r="CI17" s="92"/>
      <c r="CJ17" s="92"/>
      <c r="CK17" s="92"/>
      <c r="CL17" s="92"/>
      <c r="CM17" s="92"/>
      <c r="CN17" s="92"/>
      <c r="CO17" s="92"/>
      <c r="CP17" s="92"/>
      <c r="CQ17" s="92"/>
    </row>
    <row r="18" customFormat="false" ht="18.75" hidden="false" customHeight="true" outlineLevel="0" collapsed="false">
      <c r="A18" s="53"/>
      <c r="B18" s="94" t="s">
        <v>52</v>
      </c>
      <c r="C18" s="94"/>
      <c r="D18" s="95" t="n">
        <f aca="false">納付書情報入力フォーム!D14</f>
        <v>0</v>
      </c>
      <c r="E18" s="95"/>
      <c r="F18" s="96" t="n">
        <f aca="false">納付書情報入力フォーム!C10</f>
        <v>0</v>
      </c>
      <c r="G18" s="96"/>
      <c r="H18" s="96"/>
      <c r="I18" s="96"/>
      <c r="J18" s="96"/>
      <c r="K18" s="96"/>
      <c r="L18" s="96"/>
      <c r="M18" s="96"/>
      <c r="N18" s="96"/>
      <c r="O18" s="96"/>
      <c r="P18" s="96"/>
      <c r="Q18" s="96"/>
      <c r="R18" s="96"/>
      <c r="S18" s="96"/>
      <c r="T18" s="96"/>
      <c r="U18" s="96"/>
      <c r="V18" s="97" t="str">
        <f aca="false">納付書情報入力フォーム!C11</f>
        <v> </v>
      </c>
      <c r="W18" s="97"/>
      <c r="X18" s="97"/>
      <c r="Y18" s="97"/>
      <c r="Z18" s="97"/>
      <c r="AA18" s="97"/>
      <c r="AB18" s="97"/>
      <c r="AC18" s="97"/>
      <c r="AD18" s="97"/>
      <c r="AE18" s="97"/>
      <c r="AF18" s="98"/>
      <c r="AG18" s="53"/>
      <c r="AH18" s="94" t="str">
        <f aca="false">B18</f>
        <v>令</v>
      </c>
      <c r="AI18" s="94"/>
      <c r="AJ18" s="95" t="str">
        <f aca="false">IF(D18="","",D18)</f>
        <v/>
      </c>
      <c r="AK18" s="95"/>
      <c r="AL18" s="96" t="str">
        <f aca="false">IF(F18="","",F18)</f>
        <v/>
      </c>
      <c r="AM18" s="96"/>
      <c r="AN18" s="96"/>
      <c r="AO18" s="96"/>
      <c r="AP18" s="96"/>
      <c r="AQ18" s="96"/>
      <c r="AR18" s="96"/>
      <c r="AS18" s="96"/>
      <c r="AT18" s="96"/>
      <c r="AU18" s="96"/>
      <c r="AV18" s="96"/>
      <c r="AW18" s="96"/>
      <c r="AX18" s="96"/>
      <c r="AY18" s="96"/>
      <c r="AZ18" s="96"/>
      <c r="BA18" s="96"/>
      <c r="BB18" s="99" t="str">
        <f aca="false">IF(V18="","",V18)</f>
        <v> </v>
      </c>
      <c r="BC18" s="99"/>
      <c r="BD18" s="99"/>
      <c r="BE18" s="99"/>
      <c r="BF18" s="99"/>
      <c r="BG18" s="99"/>
      <c r="BH18" s="99"/>
      <c r="BI18" s="99"/>
      <c r="BJ18" s="99"/>
      <c r="BK18" s="99"/>
      <c r="BL18" s="98"/>
      <c r="BN18" s="94" t="str">
        <f aca="false">B18</f>
        <v>令</v>
      </c>
      <c r="BO18" s="94"/>
      <c r="BP18" s="95" t="str">
        <f aca="false">IF(D18="","",D18)</f>
        <v/>
      </c>
      <c r="BQ18" s="95"/>
      <c r="BR18" s="96" t="str">
        <f aca="false">IF(AL18="","",AL18)</f>
        <v/>
      </c>
      <c r="BS18" s="96"/>
      <c r="BT18" s="96"/>
      <c r="BU18" s="96"/>
      <c r="BV18" s="96"/>
      <c r="BW18" s="96"/>
      <c r="BX18" s="96"/>
      <c r="BY18" s="96"/>
      <c r="BZ18" s="96"/>
      <c r="CA18" s="96"/>
      <c r="CB18" s="96"/>
      <c r="CC18" s="96"/>
      <c r="CD18" s="96"/>
      <c r="CE18" s="96"/>
      <c r="CF18" s="96"/>
      <c r="CG18" s="96"/>
      <c r="CH18" s="99" t="str">
        <f aca="false">IF(V18="","",V18)</f>
        <v> </v>
      </c>
      <c r="CI18" s="99"/>
      <c r="CJ18" s="99"/>
      <c r="CK18" s="99"/>
      <c r="CL18" s="99"/>
      <c r="CM18" s="99"/>
      <c r="CN18" s="99"/>
      <c r="CO18" s="99"/>
      <c r="CP18" s="99"/>
      <c r="CQ18" s="99"/>
    </row>
    <row r="19" customFormat="false" ht="6" hidden="false" customHeight="true" outlineLevel="0" collapsed="false">
      <c r="A19" s="53"/>
      <c r="B19" s="100"/>
      <c r="C19" s="101"/>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2"/>
      <c r="AC19" s="101"/>
      <c r="AD19" s="101"/>
      <c r="AE19" s="103"/>
      <c r="AF19" s="57"/>
      <c r="AG19" s="53"/>
      <c r="AH19" s="104"/>
      <c r="AI19" s="105"/>
      <c r="AJ19" s="105"/>
      <c r="AK19" s="105"/>
      <c r="AL19" s="105"/>
      <c r="AM19" s="105"/>
      <c r="AN19" s="105"/>
      <c r="AO19" s="105"/>
      <c r="AP19" s="105"/>
      <c r="AQ19" s="105"/>
      <c r="AR19" s="105"/>
      <c r="AS19" s="105"/>
      <c r="AT19" s="105"/>
      <c r="AU19" s="105"/>
      <c r="AV19" s="105"/>
      <c r="AW19" s="105"/>
      <c r="AX19" s="105"/>
      <c r="AY19" s="105"/>
      <c r="AZ19" s="105"/>
      <c r="BA19" s="105"/>
      <c r="BB19" s="101"/>
      <c r="BC19" s="101"/>
      <c r="BD19" s="101"/>
      <c r="BE19" s="101"/>
      <c r="BF19" s="101"/>
      <c r="BG19" s="101"/>
      <c r="BH19" s="102"/>
      <c r="BI19" s="101"/>
      <c r="BJ19" s="101"/>
      <c r="BK19" s="103"/>
      <c r="BL19" s="57"/>
      <c r="BN19" s="104"/>
      <c r="BO19" s="105"/>
      <c r="BP19" s="105"/>
      <c r="BQ19" s="105"/>
      <c r="BR19" s="105"/>
      <c r="BS19" s="105"/>
      <c r="BT19" s="105"/>
      <c r="BU19" s="105"/>
      <c r="BV19" s="105"/>
      <c r="BW19" s="105"/>
      <c r="BX19" s="105"/>
      <c r="BY19" s="105"/>
      <c r="BZ19" s="105"/>
      <c r="CA19" s="105"/>
      <c r="CB19" s="105"/>
      <c r="CC19" s="105"/>
      <c r="CD19" s="105"/>
      <c r="CE19" s="105"/>
      <c r="CF19" s="105"/>
      <c r="CG19" s="105"/>
      <c r="CH19" s="101"/>
      <c r="CI19" s="101"/>
      <c r="CJ19" s="101"/>
      <c r="CK19" s="101"/>
      <c r="CL19" s="101"/>
      <c r="CM19" s="101"/>
      <c r="CN19" s="102"/>
      <c r="CO19" s="101"/>
      <c r="CP19" s="101"/>
      <c r="CQ19" s="103"/>
    </row>
    <row r="20" customFormat="false" ht="11.25" hidden="false" customHeight="true" outlineLevel="0" collapsed="false">
      <c r="A20" s="53"/>
      <c r="B20" s="106" t="s">
        <v>53</v>
      </c>
      <c r="C20" s="106"/>
      <c r="D20" s="106"/>
      <c r="E20" s="106"/>
      <c r="F20" s="106"/>
      <c r="G20" s="106"/>
      <c r="H20" s="106"/>
      <c r="I20" s="106"/>
      <c r="J20" s="106"/>
      <c r="K20" s="106"/>
      <c r="L20" s="106"/>
      <c r="M20" s="106"/>
      <c r="N20" s="106"/>
      <c r="O20" s="106"/>
      <c r="P20" s="106"/>
      <c r="Q20" s="106"/>
      <c r="R20" s="106"/>
      <c r="S20" s="106"/>
      <c r="T20" s="106"/>
      <c r="U20" s="106"/>
      <c r="V20" s="107" t="s">
        <v>54</v>
      </c>
      <c r="W20" s="107"/>
      <c r="X20" s="107"/>
      <c r="Y20" s="107"/>
      <c r="Z20" s="107"/>
      <c r="AA20" s="107"/>
      <c r="AB20" s="107"/>
      <c r="AC20" s="107"/>
      <c r="AD20" s="107"/>
      <c r="AE20" s="107"/>
      <c r="AF20" s="57"/>
      <c r="AG20" s="53"/>
      <c r="AH20" s="106" t="s">
        <v>53</v>
      </c>
      <c r="AI20" s="106"/>
      <c r="AJ20" s="106"/>
      <c r="AK20" s="106"/>
      <c r="AL20" s="106"/>
      <c r="AM20" s="106"/>
      <c r="AN20" s="106"/>
      <c r="AO20" s="106"/>
      <c r="AP20" s="106"/>
      <c r="AQ20" s="106"/>
      <c r="AR20" s="106"/>
      <c r="AS20" s="106"/>
      <c r="AT20" s="106"/>
      <c r="AU20" s="106"/>
      <c r="AV20" s="106"/>
      <c r="AW20" s="106"/>
      <c r="AX20" s="106"/>
      <c r="AY20" s="106"/>
      <c r="AZ20" s="106"/>
      <c r="BA20" s="106"/>
      <c r="BB20" s="107" t="s">
        <v>54</v>
      </c>
      <c r="BC20" s="107"/>
      <c r="BD20" s="107"/>
      <c r="BE20" s="107"/>
      <c r="BF20" s="107"/>
      <c r="BG20" s="107"/>
      <c r="BH20" s="107"/>
      <c r="BI20" s="107"/>
      <c r="BJ20" s="107"/>
      <c r="BK20" s="107"/>
      <c r="BL20" s="57"/>
      <c r="BN20" s="106" t="s">
        <v>53</v>
      </c>
      <c r="BO20" s="106"/>
      <c r="BP20" s="106"/>
      <c r="BQ20" s="106"/>
      <c r="BR20" s="106"/>
      <c r="BS20" s="106"/>
      <c r="BT20" s="106"/>
      <c r="BU20" s="106"/>
      <c r="BV20" s="106"/>
      <c r="BW20" s="106"/>
      <c r="BX20" s="106"/>
      <c r="BY20" s="106"/>
      <c r="BZ20" s="106"/>
      <c r="CA20" s="106"/>
      <c r="CB20" s="106"/>
      <c r="CC20" s="106"/>
      <c r="CD20" s="106"/>
      <c r="CE20" s="106"/>
      <c r="CF20" s="106"/>
      <c r="CG20" s="106"/>
      <c r="CH20" s="107" t="s">
        <v>54</v>
      </c>
      <c r="CI20" s="107"/>
      <c r="CJ20" s="107"/>
      <c r="CK20" s="107"/>
      <c r="CL20" s="107"/>
      <c r="CM20" s="107"/>
      <c r="CN20" s="107"/>
      <c r="CO20" s="107"/>
      <c r="CP20" s="107"/>
      <c r="CQ20" s="107"/>
    </row>
    <row r="21" customFormat="false" ht="18.75" hidden="false" customHeight="true" outlineLevel="0" collapsed="false">
      <c r="A21" s="53"/>
      <c r="B21" s="108" t="n">
        <f aca="false">納付書情報入力フォーム!D17</f>
        <v>0</v>
      </c>
      <c r="C21" s="108"/>
      <c r="D21" s="108"/>
      <c r="E21" s="108"/>
      <c r="F21" s="108"/>
      <c r="G21" s="108"/>
      <c r="H21" s="108"/>
      <c r="I21" s="108"/>
      <c r="J21" s="109" t="s">
        <v>55</v>
      </c>
      <c r="K21" s="109"/>
      <c r="L21" s="110" t="n">
        <f aca="false">納付書情報入力フォーム!D18</f>
        <v>0</v>
      </c>
      <c r="M21" s="110"/>
      <c r="N21" s="110"/>
      <c r="O21" s="110"/>
      <c r="P21" s="110"/>
      <c r="Q21" s="110"/>
      <c r="R21" s="110"/>
      <c r="S21" s="110"/>
      <c r="T21" s="111" t="s">
        <v>56</v>
      </c>
      <c r="U21" s="111"/>
      <c r="V21" s="112" t="n">
        <f aca="false">納付書情報入力フォーム!C15</f>
        <v>0</v>
      </c>
      <c r="W21" s="112"/>
      <c r="X21" s="112"/>
      <c r="Y21" s="112"/>
      <c r="Z21" s="102"/>
      <c r="AA21" s="113" t="n">
        <f aca="false">納付書情報入力フォーム!C16</f>
        <v>0</v>
      </c>
      <c r="AB21" s="113"/>
      <c r="AC21" s="113"/>
      <c r="AD21" s="113"/>
      <c r="AE21" s="114"/>
      <c r="AF21" s="115"/>
      <c r="AG21" s="53"/>
      <c r="AH21" s="108" t="str">
        <f aca="false">IF(B21="","",B21)</f>
        <v/>
      </c>
      <c r="AI21" s="108"/>
      <c r="AJ21" s="108"/>
      <c r="AK21" s="108"/>
      <c r="AL21" s="108"/>
      <c r="AM21" s="108"/>
      <c r="AN21" s="108"/>
      <c r="AO21" s="108"/>
      <c r="AP21" s="109" t="s">
        <v>55</v>
      </c>
      <c r="AQ21" s="109"/>
      <c r="AR21" s="110" t="str">
        <f aca="false">IF(L21="","",L21)</f>
        <v/>
      </c>
      <c r="AS21" s="110"/>
      <c r="AT21" s="110"/>
      <c r="AU21" s="110"/>
      <c r="AV21" s="110"/>
      <c r="AW21" s="110"/>
      <c r="AX21" s="110"/>
      <c r="AY21" s="110"/>
      <c r="AZ21" s="111" t="s">
        <v>56</v>
      </c>
      <c r="BA21" s="111"/>
      <c r="BB21" s="112" t="str">
        <f aca="false">IF(V21="","",V21)</f>
        <v/>
      </c>
      <c r="BC21" s="112"/>
      <c r="BD21" s="112"/>
      <c r="BE21" s="112"/>
      <c r="BF21" s="102"/>
      <c r="BG21" s="113" t="str">
        <f aca="false">IF(AA21="","",AA21)</f>
        <v/>
      </c>
      <c r="BH21" s="113"/>
      <c r="BI21" s="113"/>
      <c r="BJ21" s="113"/>
      <c r="BK21" s="114"/>
      <c r="BL21" s="115"/>
      <c r="BN21" s="108" t="str">
        <f aca="false">IF(B21="","",B21)</f>
        <v/>
      </c>
      <c r="BO21" s="108"/>
      <c r="BP21" s="108"/>
      <c r="BQ21" s="108"/>
      <c r="BR21" s="108"/>
      <c r="BS21" s="108"/>
      <c r="BT21" s="108"/>
      <c r="BU21" s="108"/>
      <c r="BV21" s="109" t="s">
        <v>55</v>
      </c>
      <c r="BW21" s="109"/>
      <c r="BX21" s="110" t="str">
        <f aca="false">IF(L21="","",L21)</f>
        <v/>
      </c>
      <c r="BY21" s="110"/>
      <c r="BZ21" s="110"/>
      <c r="CA21" s="110"/>
      <c r="CB21" s="110"/>
      <c r="CC21" s="110"/>
      <c r="CD21" s="110"/>
      <c r="CE21" s="110"/>
      <c r="CF21" s="111" t="s">
        <v>56</v>
      </c>
      <c r="CG21" s="111"/>
      <c r="CH21" s="112" t="str">
        <f aca="false">IF(V21="","",V21)</f>
        <v/>
      </c>
      <c r="CI21" s="112"/>
      <c r="CJ21" s="112"/>
      <c r="CK21" s="112"/>
      <c r="CL21" s="102"/>
      <c r="CM21" s="113" t="str">
        <f aca="false">IF(AA21="","",AA21)</f>
        <v/>
      </c>
      <c r="CN21" s="113"/>
      <c r="CO21" s="113"/>
      <c r="CP21" s="113"/>
      <c r="CQ21" s="114"/>
      <c r="CR21" s="116"/>
      <c r="CS21" s="116"/>
      <c r="CT21" s="116"/>
      <c r="CU21" s="116"/>
      <c r="CV21" s="116"/>
      <c r="CW21" s="116"/>
      <c r="CX21" s="116"/>
      <c r="CY21" s="117"/>
      <c r="CZ21" s="117"/>
      <c r="DA21" s="117"/>
      <c r="DB21" s="117"/>
      <c r="DC21" s="117"/>
    </row>
    <row r="22" customFormat="false" ht="6" hidden="false" customHeight="true" outlineLevel="0" collapsed="false">
      <c r="A22" s="53"/>
      <c r="B22" s="108"/>
      <c r="C22" s="108"/>
      <c r="D22" s="108"/>
      <c r="E22" s="108"/>
      <c r="F22" s="108"/>
      <c r="G22" s="108"/>
      <c r="H22" s="108"/>
      <c r="I22" s="108"/>
      <c r="J22" s="109"/>
      <c r="K22" s="109"/>
      <c r="L22" s="110"/>
      <c r="M22" s="110"/>
      <c r="N22" s="110"/>
      <c r="O22" s="110"/>
      <c r="P22" s="110"/>
      <c r="Q22" s="110"/>
      <c r="R22" s="110"/>
      <c r="S22" s="110"/>
      <c r="T22" s="111"/>
      <c r="U22" s="111"/>
      <c r="V22" s="112"/>
      <c r="W22" s="112"/>
      <c r="X22" s="112"/>
      <c r="Y22" s="112"/>
      <c r="Z22" s="118"/>
      <c r="AA22" s="113"/>
      <c r="AB22" s="113"/>
      <c r="AC22" s="113"/>
      <c r="AD22" s="113"/>
      <c r="AE22" s="119"/>
      <c r="AF22" s="115"/>
      <c r="AG22" s="53"/>
      <c r="AH22" s="108"/>
      <c r="AI22" s="108"/>
      <c r="AJ22" s="108"/>
      <c r="AK22" s="108"/>
      <c r="AL22" s="108"/>
      <c r="AM22" s="108"/>
      <c r="AN22" s="108"/>
      <c r="AO22" s="108"/>
      <c r="AP22" s="109"/>
      <c r="AQ22" s="109"/>
      <c r="AR22" s="110"/>
      <c r="AS22" s="110"/>
      <c r="AT22" s="110"/>
      <c r="AU22" s="110"/>
      <c r="AV22" s="110"/>
      <c r="AW22" s="110"/>
      <c r="AX22" s="110"/>
      <c r="AY22" s="110"/>
      <c r="AZ22" s="111"/>
      <c r="BA22" s="111"/>
      <c r="BB22" s="112"/>
      <c r="BC22" s="112"/>
      <c r="BD22" s="112"/>
      <c r="BE22" s="112"/>
      <c r="BF22" s="118"/>
      <c r="BG22" s="113"/>
      <c r="BH22" s="113"/>
      <c r="BI22" s="113"/>
      <c r="BJ22" s="113"/>
      <c r="BK22" s="119"/>
      <c r="BL22" s="115"/>
      <c r="BN22" s="108"/>
      <c r="BO22" s="108"/>
      <c r="BP22" s="108"/>
      <c r="BQ22" s="108"/>
      <c r="BR22" s="108"/>
      <c r="BS22" s="108"/>
      <c r="BT22" s="108"/>
      <c r="BU22" s="108"/>
      <c r="BV22" s="109"/>
      <c r="BW22" s="109"/>
      <c r="BX22" s="110"/>
      <c r="BY22" s="110"/>
      <c r="BZ22" s="110"/>
      <c r="CA22" s="110"/>
      <c r="CB22" s="110"/>
      <c r="CC22" s="110"/>
      <c r="CD22" s="110"/>
      <c r="CE22" s="110"/>
      <c r="CF22" s="111"/>
      <c r="CG22" s="111"/>
      <c r="CH22" s="112"/>
      <c r="CI22" s="112"/>
      <c r="CJ22" s="112"/>
      <c r="CK22" s="112"/>
      <c r="CL22" s="118"/>
      <c r="CM22" s="113"/>
      <c r="CN22" s="113"/>
      <c r="CO22" s="113"/>
      <c r="CP22" s="113"/>
      <c r="CQ22" s="119"/>
      <c r="CR22" s="55"/>
      <c r="CS22" s="116"/>
      <c r="CT22" s="116"/>
      <c r="CU22" s="116"/>
      <c r="CV22" s="55"/>
      <c r="CW22" s="116"/>
      <c r="CX22" s="116"/>
      <c r="CY22" s="117"/>
      <c r="CZ22" s="55"/>
      <c r="DA22" s="55"/>
      <c r="DB22" s="117"/>
      <c r="DC22" s="117"/>
    </row>
    <row r="23" customFormat="false" ht="13.5" hidden="false" customHeight="false" outlineLevel="0" collapsed="false">
      <c r="A23" s="53"/>
      <c r="B23" s="120" t="s">
        <v>27</v>
      </c>
      <c r="C23" s="120"/>
      <c r="D23" s="120"/>
      <c r="E23" s="120"/>
      <c r="F23" s="120"/>
      <c r="G23" s="120"/>
      <c r="H23" s="121" t="s">
        <v>57</v>
      </c>
      <c r="I23" s="121"/>
      <c r="J23" s="122" t="s">
        <v>58</v>
      </c>
      <c r="K23" s="122"/>
      <c r="L23" s="123" t="s">
        <v>59</v>
      </c>
      <c r="M23" s="123"/>
      <c r="N23" s="122" t="s">
        <v>60</v>
      </c>
      <c r="O23" s="122"/>
      <c r="P23" s="124" t="s">
        <v>61</v>
      </c>
      <c r="Q23" s="124"/>
      <c r="R23" s="123" t="s">
        <v>58</v>
      </c>
      <c r="S23" s="123"/>
      <c r="T23" s="125" t="s">
        <v>59</v>
      </c>
      <c r="U23" s="125"/>
      <c r="V23" s="125" t="s">
        <v>62</v>
      </c>
      <c r="W23" s="125"/>
      <c r="X23" s="126" t="s">
        <v>61</v>
      </c>
      <c r="Y23" s="126"/>
      <c r="Z23" s="127" t="s">
        <v>58</v>
      </c>
      <c r="AA23" s="127"/>
      <c r="AB23" s="125" t="s">
        <v>59</v>
      </c>
      <c r="AC23" s="125"/>
      <c r="AD23" s="128" t="s">
        <v>28</v>
      </c>
      <c r="AE23" s="128"/>
      <c r="AF23" s="129"/>
      <c r="AG23" s="53"/>
      <c r="AH23" s="130" t="s">
        <v>27</v>
      </c>
      <c r="AI23" s="130"/>
      <c r="AJ23" s="130"/>
      <c r="AK23" s="130"/>
      <c r="AL23" s="130"/>
      <c r="AM23" s="130"/>
      <c r="AN23" s="121" t="s">
        <v>57</v>
      </c>
      <c r="AO23" s="121"/>
      <c r="AP23" s="122" t="s">
        <v>58</v>
      </c>
      <c r="AQ23" s="122"/>
      <c r="AR23" s="123" t="s">
        <v>59</v>
      </c>
      <c r="AS23" s="123"/>
      <c r="AT23" s="122" t="s">
        <v>60</v>
      </c>
      <c r="AU23" s="122"/>
      <c r="AV23" s="124" t="s">
        <v>61</v>
      </c>
      <c r="AW23" s="124"/>
      <c r="AX23" s="123" t="s">
        <v>58</v>
      </c>
      <c r="AY23" s="123"/>
      <c r="AZ23" s="122" t="s">
        <v>59</v>
      </c>
      <c r="BA23" s="122"/>
      <c r="BB23" s="124" t="s">
        <v>62</v>
      </c>
      <c r="BC23" s="124"/>
      <c r="BD23" s="123" t="s">
        <v>61</v>
      </c>
      <c r="BE23" s="123"/>
      <c r="BF23" s="122" t="s">
        <v>58</v>
      </c>
      <c r="BG23" s="122"/>
      <c r="BH23" s="124" t="s">
        <v>59</v>
      </c>
      <c r="BI23" s="124"/>
      <c r="BJ23" s="131" t="s">
        <v>28</v>
      </c>
      <c r="BK23" s="131"/>
      <c r="BL23" s="129"/>
      <c r="BN23" s="130" t="s">
        <v>27</v>
      </c>
      <c r="BO23" s="130"/>
      <c r="BP23" s="130"/>
      <c r="BQ23" s="130"/>
      <c r="BR23" s="130"/>
      <c r="BS23" s="130"/>
      <c r="BT23" s="121" t="s">
        <v>57</v>
      </c>
      <c r="BU23" s="121"/>
      <c r="BV23" s="122" t="s">
        <v>58</v>
      </c>
      <c r="BW23" s="122"/>
      <c r="BX23" s="123" t="s">
        <v>59</v>
      </c>
      <c r="BY23" s="123"/>
      <c r="BZ23" s="122" t="s">
        <v>60</v>
      </c>
      <c r="CA23" s="122"/>
      <c r="CB23" s="124" t="s">
        <v>61</v>
      </c>
      <c r="CC23" s="124"/>
      <c r="CD23" s="123" t="s">
        <v>58</v>
      </c>
      <c r="CE23" s="123"/>
      <c r="CF23" s="122" t="s">
        <v>59</v>
      </c>
      <c r="CG23" s="122"/>
      <c r="CH23" s="124" t="s">
        <v>62</v>
      </c>
      <c r="CI23" s="124"/>
      <c r="CJ23" s="123" t="s">
        <v>61</v>
      </c>
      <c r="CK23" s="123"/>
      <c r="CL23" s="122" t="s">
        <v>58</v>
      </c>
      <c r="CM23" s="122"/>
      <c r="CN23" s="124" t="s">
        <v>59</v>
      </c>
      <c r="CO23" s="124"/>
      <c r="CP23" s="131" t="s">
        <v>28</v>
      </c>
      <c r="CQ23" s="131"/>
      <c r="CR23" s="116"/>
    </row>
    <row r="24" customFormat="false" ht="21.75" hidden="false" customHeight="true" outlineLevel="0" collapsed="false">
      <c r="A24" s="53"/>
      <c r="B24" s="120"/>
      <c r="C24" s="120"/>
      <c r="D24" s="120"/>
      <c r="E24" s="120"/>
      <c r="F24" s="120"/>
      <c r="G24" s="120"/>
      <c r="H24" s="121"/>
      <c r="I24" s="121"/>
      <c r="J24" s="132" t="str">
        <f aca="false">MID(RIGHT(REPT(" ",13)&amp;納付書情報入力フォーム!$C21,13),COLUMN(納付書情報入力フォーム!C21),1)</f>
        <v> </v>
      </c>
      <c r="K24" s="132"/>
      <c r="L24" s="133" t="str">
        <f aca="false">MID(RIGHT(REPT(" ",12)&amp;納付書情報入力フォーム!$C21,12),COLUMN(納付書情報入力フォーム!C21),1)</f>
        <v> </v>
      </c>
      <c r="M24" s="133"/>
      <c r="N24" s="132" t="str">
        <f aca="false">MID(RIGHT(REPT(" ",11)&amp;納付書情報入力フォーム!$C21,11),COLUMN(納付書情報入力フォーム!C21),1)</f>
        <v> </v>
      </c>
      <c r="O24" s="132"/>
      <c r="P24" s="134" t="str">
        <f aca="false">MID(RIGHT(REPT(" ",10)&amp;納付書情報入力フォーム!$C21,10),COLUMN(納付書情報入力フォーム!C21),1)</f>
        <v> </v>
      </c>
      <c r="Q24" s="134"/>
      <c r="R24" s="133" t="str">
        <f aca="false">MID(RIGHT(REPT(" ",9)&amp;納付書情報入力フォーム!$C21,9),COLUMN(納付書情報入力フォーム!C21),1)</f>
        <v> </v>
      </c>
      <c r="S24" s="133"/>
      <c r="T24" s="132" t="str">
        <f aca="false">MID(RIGHT(REPT(" ",8)&amp;納付書情報入力フォーム!$C21,8),COLUMN(納付書情報入力フォーム!C21),1)</f>
        <v> </v>
      </c>
      <c r="U24" s="132"/>
      <c r="V24" s="134" t="str">
        <f aca="false">MID(RIGHT(REPT(" ",7)&amp;納付書情報入力フォーム!$C21,7),COLUMN(納付書情報入力フォーム!C21),1)</f>
        <v> </v>
      </c>
      <c r="W24" s="134"/>
      <c r="X24" s="133" t="str">
        <f aca="false">MID(RIGHT(REPT(" ",6)&amp;納付書情報入力フォーム!$C21,6),COLUMN(納付書情報入力フォーム!C21),1)</f>
        <v> </v>
      </c>
      <c r="Y24" s="133"/>
      <c r="Z24" s="132" t="str">
        <f aca="false">MID(RIGHT(REPT(" ",5)&amp;納付書情報入力フォーム!$C21,5),COLUMN(納付書情報入力フォーム!C21),1)</f>
        <v> </v>
      </c>
      <c r="AA24" s="132"/>
      <c r="AB24" s="134" t="str">
        <f aca="false">MID(RIGHT(REPT(" ",4)&amp;納付書情報入力フォーム!$C21,4),COLUMN(納付書情報入力フォーム!C21),1)</f>
        <v> </v>
      </c>
      <c r="AC24" s="134"/>
      <c r="AD24" s="135" t="str">
        <f aca="false">MID(RIGHT(REPT(" ",3)&amp;納付書情報入力フォーム!$C21,3),COLUMN(納付書情報入力フォーム!C21),1)</f>
        <v> </v>
      </c>
      <c r="AE24" s="135"/>
      <c r="AF24" s="129"/>
      <c r="AG24" s="53"/>
      <c r="AH24" s="130"/>
      <c r="AI24" s="130"/>
      <c r="AJ24" s="130"/>
      <c r="AK24" s="130"/>
      <c r="AL24" s="130"/>
      <c r="AM24" s="130"/>
      <c r="AN24" s="121"/>
      <c r="AO24" s="121"/>
      <c r="AP24" s="132" t="str">
        <f aca="false">IF($J$24="","",$J$24)</f>
        <v> </v>
      </c>
      <c r="AQ24" s="132"/>
      <c r="AR24" s="133" t="str">
        <f aca="false">IF($L$24="","",$L$24)</f>
        <v> </v>
      </c>
      <c r="AS24" s="133"/>
      <c r="AT24" s="132" t="str">
        <f aca="false">IF($N$24="","",$N$24)</f>
        <v> </v>
      </c>
      <c r="AU24" s="132"/>
      <c r="AV24" s="134" t="str">
        <f aca="false">IF($P$24="","",$P$24)</f>
        <v> </v>
      </c>
      <c r="AW24" s="134"/>
      <c r="AX24" s="133" t="str">
        <f aca="false">IF($R$24="","",$R$24)</f>
        <v> </v>
      </c>
      <c r="AY24" s="133"/>
      <c r="AZ24" s="132" t="str">
        <f aca="false">IF($T$24="","",$T$24)</f>
        <v> </v>
      </c>
      <c r="BA24" s="132"/>
      <c r="BB24" s="134" t="str">
        <f aca="false">IF($V$24="","",$V$24)</f>
        <v> </v>
      </c>
      <c r="BC24" s="134"/>
      <c r="BD24" s="133" t="str">
        <f aca="false">IF($X$24="","",$X$24)</f>
        <v> </v>
      </c>
      <c r="BE24" s="133"/>
      <c r="BF24" s="132" t="str">
        <f aca="false">IF($Z$24="","",$Z$24)</f>
        <v> </v>
      </c>
      <c r="BG24" s="132"/>
      <c r="BH24" s="134" t="str">
        <f aca="false">IF($AB$24="","",$AB$24)</f>
        <v> </v>
      </c>
      <c r="BI24" s="134"/>
      <c r="BJ24" s="135" t="str">
        <f aca="false">IF($AD$24="","",$AD$24)</f>
        <v> </v>
      </c>
      <c r="BK24" s="135"/>
      <c r="BL24" s="129"/>
      <c r="BN24" s="130"/>
      <c r="BO24" s="130"/>
      <c r="BP24" s="130"/>
      <c r="BQ24" s="130"/>
      <c r="BR24" s="130"/>
      <c r="BS24" s="130"/>
      <c r="BT24" s="121"/>
      <c r="BU24" s="121"/>
      <c r="BV24" s="132" t="str">
        <f aca="false">IF($J$24="","",$J$24)</f>
        <v> </v>
      </c>
      <c r="BW24" s="132"/>
      <c r="BX24" s="133" t="str">
        <f aca="false">IF($L$24="","",$L$24)</f>
        <v> </v>
      </c>
      <c r="BY24" s="133"/>
      <c r="BZ24" s="132" t="str">
        <f aca="false">IF($N$24="","",$N$24)</f>
        <v> </v>
      </c>
      <c r="CA24" s="132"/>
      <c r="CB24" s="134" t="str">
        <f aca="false">IF($P$24="","",$P$24)</f>
        <v> </v>
      </c>
      <c r="CC24" s="134"/>
      <c r="CD24" s="133" t="str">
        <f aca="false">IF($R$24="","",$R$24)</f>
        <v> </v>
      </c>
      <c r="CE24" s="133"/>
      <c r="CF24" s="132" t="str">
        <f aca="false">IF($T$24="","",$T$24)</f>
        <v> </v>
      </c>
      <c r="CG24" s="132"/>
      <c r="CH24" s="134" t="str">
        <f aca="false">IF($V$24="","",$V$24)</f>
        <v> </v>
      </c>
      <c r="CI24" s="134"/>
      <c r="CJ24" s="133" t="str">
        <f aca="false">IF($X$24="","",$X$24)</f>
        <v> </v>
      </c>
      <c r="CK24" s="133"/>
      <c r="CL24" s="132" t="str">
        <f aca="false">IF($Z$24="","",$Z$24)</f>
        <v> </v>
      </c>
      <c r="CM24" s="132"/>
      <c r="CN24" s="134" t="str">
        <f aca="false">IF($AB$24="","",$AB$24)</f>
        <v> </v>
      </c>
      <c r="CO24" s="134"/>
      <c r="CP24" s="135" t="str">
        <f aca="false">IF($AD$24="","",$AD$24)</f>
        <v> </v>
      </c>
      <c r="CQ24" s="135"/>
      <c r="CR24" s="116"/>
    </row>
    <row r="25" customFormat="false" ht="6" hidden="false" customHeight="true" outlineLevel="0" collapsed="false">
      <c r="A25" s="53"/>
      <c r="B25" s="120"/>
      <c r="C25" s="120"/>
      <c r="D25" s="120"/>
      <c r="E25" s="120"/>
      <c r="F25" s="120"/>
      <c r="G25" s="120"/>
      <c r="H25" s="121"/>
      <c r="I25" s="121"/>
      <c r="J25" s="136"/>
      <c r="K25" s="136"/>
      <c r="L25" s="136"/>
      <c r="M25" s="136"/>
      <c r="N25" s="136"/>
      <c r="O25" s="136"/>
      <c r="P25" s="136"/>
      <c r="Q25" s="136"/>
      <c r="R25" s="136"/>
      <c r="S25" s="136"/>
      <c r="T25" s="136"/>
      <c r="U25" s="136"/>
      <c r="V25" s="136"/>
      <c r="W25" s="136"/>
      <c r="X25" s="136"/>
      <c r="Y25" s="136"/>
      <c r="Z25" s="137"/>
      <c r="AA25" s="137"/>
      <c r="AB25" s="137"/>
      <c r="AC25" s="137"/>
      <c r="AD25" s="138"/>
      <c r="AE25" s="138"/>
      <c r="AF25" s="57"/>
      <c r="AG25" s="53"/>
      <c r="AH25" s="130"/>
      <c r="AI25" s="130"/>
      <c r="AJ25" s="130"/>
      <c r="AK25" s="130"/>
      <c r="AL25" s="130"/>
      <c r="AM25" s="130"/>
      <c r="AN25" s="121"/>
      <c r="AO25" s="121"/>
      <c r="AP25" s="137"/>
      <c r="AQ25" s="137"/>
      <c r="AR25" s="137"/>
      <c r="AS25" s="137"/>
      <c r="AT25" s="137"/>
      <c r="AU25" s="137"/>
      <c r="AV25" s="137"/>
      <c r="AW25" s="137"/>
      <c r="AX25" s="137"/>
      <c r="AY25" s="137"/>
      <c r="AZ25" s="137"/>
      <c r="BA25" s="137"/>
      <c r="BB25" s="137"/>
      <c r="BC25" s="137"/>
      <c r="BD25" s="137"/>
      <c r="BE25" s="137"/>
      <c r="BF25" s="137"/>
      <c r="BG25" s="137"/>
      <c r="BH25" s="137"/>
      <c r="BI25" s="137"/>
      <c r="BJ25" s="138"/>
      <c r="BK25" s="138"/>
      <c r="BL25" s="57"/>
      <c r="BN25" s="130"/>
      <c r="BO25" s="130"/>
      <c r="BP25" s="130"/>
      <c r="BQ25" s="130"/>
      <c r="BR25" s="130"/>
      <c r="BS25" s="130"/>
      <c r="BT25" s="121"/>
      <c r="BU25" s="121"/>
      <c r="BV25" s="137"/>
      <c r="BW25" s="137"/>
      <c r="BX25" s="137"/>
      <c r="BY25" s="137"/>
      <c r="BZ25" s="137"/>
      <c r="CA25" s="137"/>
      <c r="CB25" s="137"/>
      <c r="CC25" s="137"/>
      <c r="CD25" s="137"/>
      <c r="CE25" s="137"/>
      <c r="CF25" s="137"/>
      <c r="CG25" s="137"/>
      <c r="CH25" s="137"/>
      <c r="CI25" s="137"/>
      <c r="CJ25" s="137"/>
      <c r="CK25" s="137"/>
      <c r="CL25" s="137"/>
      <c r="CM25" s="137"/>
      <c r="CN25" s="137"/>
      <c r="CO25" s="137"/>
      <c r="CP25" s="138"/>
      <c r="CQ25" s="138"/>
      <c r="CR25" s="116"/>
    </row>
    <row r="26" customFormat="false" ht="24" hidden="false" customHeight="true" outlineLevel="0" collapsed="false">
      <c r="A26" s="53"/>
      <c r="B26" s="139" t="s">
        <v>29</v>
      </c>
      <c r="C26" s="139"/>
      <c r="D26" s="139"/>
      <c r="E26" s="139"/>
      <c r="F26" s="139"/>
      <c r="G26" s="139"/>
      <c r="H26" s="140" t="s">
        <v>63</v>
      </c>
      <c r="I26" s="140"/>
      <c r="J26" s="132"/>
      <c r="K26" s="132"/>
      <c r="L26" s="133"/>
      <c r="M26" s="133"/>
      <c r="N26" s="132"/>
      <c r="O26" s="132"/>
      <c r="P26" s="134"/>
      <c r="Q26" s="134"/>
      <c r="R26" s="133" t="str">
        <f aca="false">MID(RIGHT(REPT(" ",9)&amp;納付書情報入力フォーム!$C22,9),COLUMN(納付書情報入力フォーム!C22),1)</f>
        <v> </v>
      </c>
      <c r="S26" s="133"/>
      <c r="T26" s="132" t="str">
        <f aca="false">MID(RIGHT(REPT(" ",8)&amp;納付書情報入力フォーム!$C22,8),COLUMN(納付書情報入力フォーム!C22),1)</f>
        <v> </v>
      </c>
      <c r="U26" s="132"/>
      <c r="V26" s="134" t="str">
        <f aca="false">MID(RIGHT(REPT(" ",7)&amp;納付書情報入力フォーム!$C22,7),COLUMN(納付書情報入力フォーム!C22),1)</f>
        <v> </v>
      </c>
      <c r="W26" s="134"/>
      <c r="X26" s="133" t="str">
        <f aca="false">MID(RIGHT(REPT(" ",6)&amp;納付書情報入力フォーム!$C22,6),COLUMN(納付書情報入力フォーム!C22),1)</f>
        <v> </v>
      </c>
      <c r="Y26" s="133"/>
      <c r="Z26" s="132" t="str">
        <f aca="false">MID(RIGHT(REPT(" ",5)&amp;納付書情報入力フォーム!$C22,5),COLUMN(納付書情報入力フォーム!C22),1)</f>
        <v> </v>
      </c>
      <c r="AA26" s="132"/>
      <c r="AB26" s="141" t="str">
        <f aca="false">MID(RIGHT(REPT(" ",4)&amp;納付書情報入力フォーム!$C22,4),COLUMN(納付書情報入力フォーム!C22),1)</f>
        <v> </v>
      </c>
      <c r="AC26" s="141"/>
      <c r="AD26" s="142" t="str">
        <f aca="false">MID(RIGHT(REPT(" ",3)&amp;納付書情報入力フォーム!$C22,3),COLUMN(納付書情報入力フォーム!C22),1)</f>
        <v> </v>
      </c>
      <c r="AE26" s="142"/>
      <c r="AF26" s="129"/>
      <c r="AG26" s="53"/>
      <c r="AH26" s="139" t="s">
        <v>29</v>
      </c>
      <c r="AI26" s="139"/>
      <c r="AJ26" s="139"/>
      <c r="AK26" s="139"/>
      <c r="AL26" s="139"/>
      <c r="AM26" s="139"/>
      <c r="AN26" s="140" t="s">
        <v>63</v>
      </c>
      <c r="AO26" s="140"/>
      <c r="AP26" s="132"/>
      <c r="AQ26" s="132"/>
      <c r="AR26" s="133"/>
      <c r="AS26" s="133"/>
      <c r="AT26" s="132"/>
      <c r="AU26" s="132"/>
      <c r="AV26" s="134"/>
      <c r="AW26" s="134"/>
      <c r="AX26" s="133" t="str">
        <f aca="false">IF($R$26="","",$R$26)</f>
        <v> </v>
      </c>
      <c r="AY26" s="133"/>
      <c r="AZ26" s="132" t="str">
        <f aca="false">IF($T$26="","",$T$26)</f>
        <v> </v>
      </c>
      <c r="BA26" s="132"/>
      <c r="BB26" s="134" t="str">
        <f aca="false">IF($V$26="","",$V$26)</f>
        <v> </v>
      </c>
      <c r="BC26" s="134"/>
      <c r="BD26" s="133" t="str">
        <f aca="false">IF($X$26="","",$X$26)</f>
        <v> </v>
      </c>
      <c r="BE26" s="133"/>
      <c r="BF26" s="132" t="str">
        <f aca="false">IF($Z$26="","",$Z$26)</f>
        <v> </v>
      </c>
      <c r="BG26" s="132"/>
      <c r="BH26" s="134" t="str">
        <f aca="false">IF($AB$26="","",$AB$26)</f>
        <v> </v>
      </c>
      <c r="BI26" s="134"/>
      <c r="BJ26" s="142" t="str">
        <f aca="false">IF($AD$26="","",$AD$26)</f>
        <v> </v>
      </c>
      <c r="BK26" s="142"/>
      <c r="BL26" s="129"/>
      <c r="BN26" s="139" t="s">
        <v>29</v>
      </c>
      <c r="BO26" s="139"/>
      <c r="BP26" s="139"/>
      <c r="BQ26" s="139"/>
      <c r="BR26" s="139"/>
      <c r="BS26" s="139"/>
      <c r="BT26" s="140" t="s">
        <v>63</v>
      </c>
      <c r="BU26" s="140"/>
      <c r="BV26" s="132"/>
      <c r="BW26" s="132"/>
      <c r="BX26" s="133"/>
      <c r="BY26" s="133"/>
      <c r="BZ26" s="132"/>
      <c r="CA26" s="132"/>
      <c r="CB26" s="134"/>
      <c r="CC26" s="134"/>
      <c r="CD26" s="133" t="str">
        <f aca="false">IF($R$26="","",$R$26)</f>
        <v> </v>
      </c>
      <c r="CE26" s="133"/>
      <c r="CF26" s="132" t="str">
        <f aca="false">IF($T$26="","",$T$26)</f>
        <v> </v>
      </c>
      <c r="CG26" s="132"/>
      <c r="CH26" s="134" t="str">
        <f aca="false">IF($V$26="","",$V$26)</f>
        <v> </v>
      </c>
      <c r="CI26" s="134"/>
      <c r="CJ26" s="133" t="str">
        <f aca="false">IF($X$26="","",$X$26)</f>
        <v> </v>
      </c>
      <c r="CK26" s="133"/>
      <c r="CL26" s="132" t="str">
        <f aca="false">IF($Z$26="","",$Z$26)</f>
        <v> </v>
      </c>
      <c r="CM26" s="132"/>
      <c r="CN26" s="134" t="str">
        <f aca="false">IF($AB$26="","",$AB$26)</f>
        <v> </v>
      </c>
      <c r="CO26" s="134"/>
      <c r="CP26" s="142" t="str">
        <f aca="false">IF($AD$26="","",$AD$26)</f>
        <v> </v>
      </c>
      <c r="CQ26" s="142"/>
      <c r="CR26" s="116"/>
    </row>
    <row r="27" customFormat="false" ht="6" hidden="false" customHeight="true" outlineLevel="0" collapsed="false">
      <c r="A27" s="53"/>
      <c r="B27" s="139"/>
      <c r="C27" s="139"/>
      <c r="D27" s="139"/>
      <c r="E27" s="139"/>
      <c r="F27" s="139"/>
      <c r="G27" s="139"/>
      <c r="H27" s="140"/>
      <c r="I27" s="140"/>
      <c r="J27" s="137"/>
      <c r="K27" s="137"/>
      <c r="L27" s="137"/>
      <c r="M27" s="137"/>
      <c r="N27" s="137"/>
      <c r="O27" s="137"/>
      <c r="P27" s="137"/>
      <c r="Q27" s="137"/>
      <c r="R27" s="137"/>
      <c r="S27" s="137"/>
      <c r="T27" s="137"/>
      <c r="U27" s="137"/>
      <c r="V27" s="137"/>
      <c r="W27" s="137"/>
      <c r="X27" s="137"/>
      <c r="Y27" s="137"/>
      <c r="Z27" s="137"/>
      <c r="AA27" s="137"/>
      <c r="AB27" s="137"/>
      <c r="AC27" s="137"/>
      <c r="AD27" s="138"/>
      <c r="AE27" s="138"/>
      <c r="AF27" s="57"/>
      <c r="AG27" s="53"/>
      <c r="AH27" s="139"/>
      <c r="AI27" s="139"/>
      <c r="AJ27" s="139"/>
      <c r="AK27" s="139"/>
      <c r="AL27" s="139"/>
      <c r="AM27" s="139"/>
      <c r="AN27" s="140"/>
      <c r="AO27" s="140"/>
      <c r="AP27" s="137"/>
      <c r="AQ27" s="137"/>
      <c r="AR27" s="137"/>
      <c r="AS27" s="137"/>
      <c r="AT27" s="137"/>
      <c r="AU27" s="137"/>
      <c r="AV27" s="137"/>
      <c r="AW27" s="137"/>
      <c r="AX27" s="137"/>
      <c r="AY27" s="137"/>
      <c r="AZ27" s="137"/>
      <c r="BA27" s="137"/>
      <c r="BB27" s="137"/>
      <c r="BC27" s="137"/>
      <c r="BD27" s="137"/>
      <c r="BE27" s="137"/>
      <c r="BF27" s="137"/>
      <c r="BG27" s="137"/>
      <c r="BH27" s="137"/>
      <c r="BI27" s="137"/>
      <c r="BJ27" s="138"/>
      <c r="BK27" s="138"/>
      <c r="BL27" s="57"/>
      <c r="BN27" s="139"/>
      <c r="BO27" s="139"/>
      <c r="BP27" s="139"/>
      <c r="BQ27" s="139"/>
      <c r="BR27" s="139"/>
      <c r="BS27" s="139"/>
      <c r="BT27" s="140"/>
      <c r="BU27" s="140"/>
      <c r="BV27" s="137"/>
      <c r="BW27" s="137"/>
      <c r="BX27" s="137"/>
      <c r="BY27" s="137"/>
      <c r="BZ27" s="137"/>
      <c r="CA27" s="137"/>
      <c r="CB27" s="137"/>
      <c r="CC27" s="137"/>
      <c r="CD27" s="137"/>
      <c r="CE27" s="137"/>
      <c r="CF27" s="137"/>
      <c r="CG27" s="137"/>
      <c r="CH27" s="137"/>
      <c r="CI27" s="137"/>
      <c r="CJ27" s="137"/>
      <c r="CK27" s="137"/>
      <c r="CL27" s="137"/>
      <c r="CM27" s="137"/>
      <c r="CN27" s="137"/>
      <c r="CO27" s="137"/>
      <c r="CP27" s="138"/>
      <c r="CQ27" s="138"/>
      <c r="CR27" s="116"/>
    </row>
    <row r="28" customFormat="false" ht="24" hidden="false" customHeight="true" outlineLevel="0" collapsed="false">
      <c r="A28" s="53"/>
      <c r="B28" s="139" t="s">
        <v>30</v>
      </c>
      <c r="C28" s="139"/>
      <c r="D28" s="139"/>
      <c r="E28" s="139"/>
      <c r="F28" s="139"/>
      <c r="G28" s="139"/>
      <c r="H28" s="140" t="s">
        <v>64</v>
      </c>
      <c r="I28" s="140"/>
      <c r="J28" s="132" t="str">
        <f aca="false">MID(RIGHT(REPT(" ",13)&amp;納付書情報入力フォーム!$C23,13),COLUMN(納付書情報入力フォーム!C23),1)</f>
        <v> </v>
      </c>
      <c r="K28" s="132"/>
      <c r="L28" s="133" t="str">
        <f aca="false">MID(RIGHT(REPT(" ",12)&amp;納付書情報入力フォーム!$C23,12),COLUMN(納付書情報入力フォーム!C23),1)</f>
        <v> </v>
      </c>
      <c r="M28" s="133"/>
      <c r="N28" s="132" t="str">
        <f aca="false">MID(RIGHT(REPT(" ",11)&amp;納付書情報入力フォーム!$C23,11),COLUMN(納付書情報入力フォーム!C23),1)</f>
        <v> </v>
      </c>
      <c r="O28" s="132"/>
      <c r="P28" s="134" t="str">
        <f aca="false">MID(RIGHT(REPT(" ",10)&amp;納付書情報入力フォーム!$C23,10),COLUMN(納付書情報入力フォーム!C23),1)</f>
        <v> </v>
      </c>
      <c r="Q28" s="134"/>
      <c r="R28" s="133" t="str">
        <f aca="false">MID(RIGHT(REPT(" ",9)&amp;納付書情報入力フォーム!$C23,9),COLUMN(納付書情報入力フォーム!C23),1)</f>
        <v> </v>
      </c>
      <c r="S28" s="133"/>
      <c r="T28" s="132" t="str">
        <f aca="false">MID(RIGHT(REPT(" ",8)&amp;納付書情報入力フォーム!$C23,8),COLUMN(納付書情報入力フォーム!C23),1)</f>
        <v> </v>
      </c>
      <c r="U28" s="132"/>
      <c r="V28" s="134" t="str">
        <f aca="false">MID(RIGHT(REPT(" ",7)&amp;納付書情報入力フォーム!$C23,7),COLUMN(納付書情報入力フォーム!C23),1)</f>
        <v> </v>
      </c>
      <c r="W28" s="134"/>
      <c r="X28" s="133" t="str">
        <f aca="false">MID(RIGHT(REPT(" ",6)&amp;納付書情報入力フォーム!$C23,6),COLUMN(納付書情報入力フォーム!C23),1)</f>
        <v> </v>
      </c>
      <c r="Y28" s="133"/>
      <c r="Z28" s="132" t="str">
        <f aca="false">MID(RIGHT(REPT(" ",5)&amp;納付書情報入力フォーム!$C23,5),COLUMN(納付書情報入力フォーム!C23),1)</f>
        <v> </v>
      </c>
      <c r="AA28" s="132"/>
      <c r="AB28" s="143" t="str">
        <f aca="false">MID(RIGHT(REPT(" ",4)&amp;納付書情報入力フォーム!$C23,4),COLUMN(納付書情報入力フォーム!C23),1)</f>
        <v> </v>
      </c>
      <c r="AC28" s="143"/>
      <c r="AD28" s="144" t="str">
        <f aca="false">MID(RIGHT(REPT(" ",3)&amp;納付書情報入力フォーム!$C23,3),COLUMN(納付書情報入力フォーム!C23),1)</f>
        <v> </v>
      </c>
      <c r="AE28" s="144"/>
      <c r="AF28" s="129"/>
      <c r="AG28" s="53"/>
      <c r="AH28" s="139" t="s">
        <v>30</v>
      </c>
      <c r="AI28" s="139"/>
      <c r="AJ28" s="139"/>
      <c r="AK28" s="139"/>
      <c r="AL28" s="139"/>
      <c r="AM28" s="139"/>
      <c r="AN28" s="140" t="s">
        <v>64</v>
      </c>
      <c r="AO28" s="140"/>
      <c r="AP28" s="132" t="str">
        <f aca="false">IF($J$28="","",$J$28)</f>
        <v> </v>
      </c>
      <c r="AQ28" s="132"/>
      <c r="AR28" s="133" t="str">
        <f aca="false">IF($L$28="","",$L$28)</f>
        <v> </v>
      </c>
      <c r="AS28" s="133"/>
      <c r="AT28" s="132" t="str">
        <f aca="false">IF($N$28="","",$N$28)</f>
        <v> </v>
      </c>
      <c r="AU28" s="132"/>
      <c r="AV28" s="134" t="str">
        <f aca="false">IF($P$28="","",$P$28)</f>
        <v> </v>
      </c>
      <c r="AW28" s="134"/>
      <c r="AX28" s="133" t="str">
        <f aca="false">IF($R$28="","",$R$28)</f>
        <v> </v>
      </c>
      <c r="AY28" s="133"/>
      <c r="AZ28" s="132" t="str">
        <f aca="false">IF($T$28="","",$T$28)</f>
        <v> </v>
      </c>
      <c r="BA28" s="132"/>
      <c r="BB28" s="134" t="str">
        <f aca="false">IF($V$28="","",$V$28)</f>
        <v> </v>
      </c>
      <c r="BC28" s="134"/>
      <c r="BD28" s="133" t="str">
        <f aca="false">IF($X$28="","",$X$28)</f>
        <v> </v>
      </c>
      <c r="BE28" s="133"/>
      <c r="BF28" s="132" t="str">
        <f aca="false">IF($Z$28="","",$Z$28)</f>
        <v> </v>
      </c>
      <c r="BG28" s="132"/>
      <c r="BH28" s="134" t="str">
        <f aca="false">IF($AB$28="","",$AB$28)</f>
        <v> </v>
      </c>
      <c r="BI28" s="134"/>
      <c r="BJ28" s="142" t="str">
        <f aca="false">IF($AD$28="","",$AD$28)</f>
        <v> </v>
      </c>
      <c r="BK28" s="142"/>
      <c r="BL28" s="129"/>
      <c r="BN28" s="139" t="s">
        <v>30</v>
      </c>
      <c r="BO28" s="139"/>
      <c r="BP28" s="139"/>
      <c r="BQ28" s="139"/>
      <c r="BR28" s="139"/>
      <c r="BS28" s="139"/>
      <c r="BT28" s="140" t="s">
        <v>64</v>
      </c>
      <c r="BU28" s="140"/>
      <c r="BV28" s="132" t="str">
        <f aca="false">IF($J$28="","",$J$28)</f>
        <v> </v>
      </c>
      <c r="BW28" s="132"/>
      <c r="BX28" s="133" t="str">
        <f aca="false">IF($L$28="","",$L$28)</f>
        <v> </v>
      </c>
      <c r="BY28" s="133"/>
      <c r="BZ28" s="132" t="str">
        <f aca="false">IF($N$28="","",$N$28)</f>
        <v> </v>
      </c>
      <c r="CA28" s="132"/>
      <c r="CB28" s="134" t="str">
        <f aca="false">IF($P$28="","",$P$28)</f>
        <v> </v>
      </c>
      <c r="CC28" s="134"/>
      <c r="CD28" s="133" t="str">
        <f aca="false">IF($R$28="","",$R$28)</f>
        <v> </v>
      </c>
      <c r="CE28" s="133"/>
      <c r="CF28" s="132" t="str">
        <f aca="false">IF($T$28="","",$T$28)</f>
        <v> </v>
      </c>
      <c r="CG28" s="132"/>
      <c r="CH28" s="134" t="str">
        <f aca="false">IF($V$28="","",$V$28)</f>
        <v> </v>
      </c>
      <c r="CI28" s="134"/>
      <c r="CJ28" s="133" t="str">
        <f aca="false">IF($X$28="","",$X$28)</f>
        <v> </v>
      </c>
      <c r="CK28" s="133"/>
      <c r="CL28" s="132" t="str">
        <f aca="false">IF($Z$28="","",$Z$28)</f>
        <v> </v>
      </c>
      <c r="CM28" s="132"/>
      <c r="CN28" s="134" t="str">
        <f aca="false">IF($AB$28="","",$AB$28)</f>
        <v> </v>
      </c>
      <c r="CO28" s="134"/>
      <c r="CP28" s="142" t="str">
        <f aca="false">IF($AD$28="","",$AD$28)</f>
        <v> </v>
      </c>
      <c r="CQ28" s="142"/>
      <c r="CR28" s="116"/>
    </row>
    <row r="29" customFormat="false" ht="6" hidden="false" customHeight="true" outlineLevel="0" collapsed="false">
      <c r="A29" s="53"/>
      <c r="B29" s="139"/>
      <c r="C29" s="139"/>
      <c r="D29" s="139"/>
      <c r="E29" s="139"/>
      <c r="F29" s="139"/>
      <c r="G29" s="139"/>
      <c r="H29" s="140"/>
      <c r="I29" s="140"/>
      <c r="J29" s="137"/>
      <c r="K29" s="137"/>
      <c r="L29" s="137"/>
      <c r="M29" s="137"/>
      <c r="N29" s="137"/>
      <c r="O29" s="137"/>
      <c r="P29" s="137"/>
      <c r="Q29" s="137"/>
      <c r="R29" s="137"/>
      <c r="S29" s="137"/>
      <c r="T29" s="137"/>
      <c r="U29" s="137"/>
      <c r="V29" s="137"/>
      <c r="W29" s="137"/>
      <c r="X29" s="137"/>
      <c r="Y29" s="137"/>
      <c r="Z29" s="137"/>
      <c r="AA29" s="137"/>
      <c r="AB29" s="137"/>
      <c r="AC29" s="137"/>
      <c r="AD29" s="138"/>
      <c r="AE29" s="138"/>
      <c r="AF29" s="57"/>
      <c r="AG29" s="53"/>
      <c r="AH29" s="139"/>
      <c r="AI29" s="139"/>
      <c r="AJ29" s="139"/>
      <c r="AK29" s="139"/>
      <c r="AL29" s="139"/>
      <c r="AM29" s="139"/>
      <c r="AN29" s="140"/>
      <c r="AO29" s="140"/>
      <c r="AP29" s="137"/>
      <c r="AQ29" s="137"/>
      <c r="AR29" s="137"/>
      <c r="AS29" s="137"/>
      <c r="AT29" s="137"/>
      <c r="AU29" s="137"/>
      <c r="AV29" s="137"/>
      <c r="AW29" s="137"/>
      <c r="AX29" s="137"/>
      <c r="AY29" s="137"/>
      <c r="AZ29" s="137"/>
      <c r="BA29" s="137"/>
      <c r="BB29" s="137"/>
      <c r="BC29" s="137"/>
      <c r="BD29" s="137"/>
      <c r="BE29" s="137"/>
      <c r="BF29" s="137"/>
      <c r="BG29" s="137"/>
      <c r="BH29" s="137"/>
      <c r="BI29" s="137"/>
      <c r="BJ29" s="138"/>
      <c r="BK29" s="138"/>
      <c r="BL29" s="57"/>
      <c r="BN29" s="139"/>
      <c r="BO29" s="139"/>
      <c r="BP29" s="139"/>
      <c r="BQ29" s="139"/>
      <c r="BR29" s="139"/>
      <c r="BS29" s="139"/>
      <c r="BT29" s="140"/>
      <c r="BU29" s="140"/>
      <c r="BV29" s="137"/>
      <c r="BW29" s="137"/>
      <c r="BX29" s="137"/>
      <c r="BY29" s="137"/>
      <c r="BZ29" s="137"/>
      <c r="CA29" s="137"/>
      <c r="CB29" s="137"/>
      <c r="CC29" s="137"/>
      <c r="CD29" s="137"/>
      <c r="CE29" s="137"/>
      <c r="CF29" s="137"/>
      <c r="CG29" s="137"/>
      <c r="CH29" s="137"/>
      <c r="CI29" s="137"/>
      <c r="CJ29" s="137"/>
      <c r="CK29" s="137"/>
      <c r="CL29" s="137"/>
      <c r="CM29" s="137"/>
      <c r="CN29" s="137"/>
      <c r="CO29" s="137"/>
      <c r="CP29" s="138"/>
      <c r="CQ29" s="138"/>
      <c r="CR29" s="116"/>
    </row>
    <row r="30" customFormat="false" ht="24" hidden="false" customHeight="true" outlineLevel="0" collapsed="false">
      <c r="A30" s="53"/>
      <c r="B30" s="145" t="s">
        <v>31</v>
      </c>
      <c r="C30" s="145"/>
      <c r="D30" s="145"/>
      <c r="E30" s="145"/>
      <c r="F30" s="145"/>
      <c r="G30" s="145"/>
      <c r="H30" s="140" t="s">
        <v>65</v>
      </c>
      <c r="I30" s="140"/>
      <c r="J30" s="132"/>
      <c r="K30" s="132"/>
      <c r="L30" s="133"/>
      <c r="M30" s="133"/>
      <c r="N30" s="132"/>
      <c r="O30" s="132"/>
      <c r="P30" s="134"/>
      <c r="Q30" s="134"/>
      <c r="R30" s="133"/>
      <c r="S30" s="133"/>
      <c r="T30" s="132"/>
      <c r="U30" s="132"/>
      <c r="V30" s="134"/>
      <c r="W30" s="134"/>
      <c r="X30" s="133"/>
      <c r="Y30" s="133"/>
      <c r="Z30" s="132" t="str">
        <f aca="false">MID(RIGHT(REPT(" ",5)&amp;納付書情報入力フォーム!$C24,5),COLUMN(納付書情報入力フォーム!C24),1)</f>
        <v> </v>
      </c>
      <c r="AA30" s="132"/>
      <c r="AB30" s="141" t="str">
        <f aca="false">MID(RIGHT(REPT(" ",4)&amp;納付書情報入力フォーム!$C24,4),COLUMN(納付書情報入力フォーム!C24),1)</f>
        <v> </v>
      </c>
      <c r="AC30" s="141"/>
      <c r="AD30" s="142" t="str">
        <f aca="false">MID(RIGHT(REPT(" ",3)&amp;納付書情報入力フォーム!$C24,3),COLUMN(納付書情報入力フォーム!C24),1)</f>
        <v> </v>
      </c>
      <c r="AE30" s="142"/>
      <c r="AF30" s="129"/>
      <c r="AG30" s="53"/>
      <c r="AH30" s="145" t="s">
        <v>31</v>
      </c>
      <c r="AI30" s="145"/>
      <c r="AJ30" s="145"/>
      <c r="AK30" s="145"/>
      <c r="AL30" s="145"/>
      <c r="AM30" s="145"/>
      <c r="AN30" s="140" t="s">
        <v>65</v>
      </c>
      <c r="AO30" s="140"/>
      <c r="AP30" s="132" t="str">
        <f aca="false">IF($J$30="","",$J$30)</f>
        <v/>
      </c>
      <c r="AQ30" s="132"/>
      <c r="AR30" s="133" t="str">
        <f aca="false">IF($L$30="","",$L$30)</f>
        <v/>
      </c>
      <c r="AS30" s="133"/>
      <c r="AT30" s="132" t="str">
        <f aca="false">IF($N$30="","",$N$30)</f>
        <v/>
      </c>
      <c r="AU30" s="132"/>
      <c r="AV30" s="134" t="str">
        <f aca="false">IF($P$30="","",$P$30)</f>
        <v/>
      </c>
      <c r="AW30" s="134"/>
      <c r="AX30" s="133" t="str">
        <f aca="false">IF($R$30="","",$R$30)</f>
        <v/>
      </c>
      <c r="AY30" s="133"/>
      <c r="AZ30" s="132" t="str">
        <f aca="false">IF($T$30="","",$T$30)</f>
        <v/>
      </c>
      <c r="BA30" s="132"/>
      <c r="BB30" s="134" t="str">
        <f aca="false">IF($V$30="","",$V$30)</f>
        <v/>
      </c>
      <c r="BC30" s="134"/>
      <c r="BD30" s="133" t="str">
        <f aca="false">IF($X$30="","",$X$30)</f>
        <v/>
      </c>
      <c r="BE30" s="133"/>
      <c r="BF30" s="132" t="str">
        <f aca="false">IF($Z$30="","",$Z$30)</f>
        <v> </v>
      </c>
      <c r="BG30" s="132"/>
      <c r="BH30" s="134" t="str">
        <f aca="false">IF($AB$30="","",$AB$30)</f>
        <v> </v>
      </c>
      <c r="BI30" s="134"/>
      <c r="BJ30" s="142" t="str">
        <f aca="false">IF($AD$30="","",$AD$30)</f>
        <v> </v>
      </c>
      <c r="BK30" s="142"/>
      <c r="BL30" s="129"/>
      <c r="BN30" s="145" t="s">
        <v>31</v>
      </c>
      <c r="BO30" s="145"/>
      <c r="BP30" s="145"/>
      <c r="BQ30" s="145"/>
      <c r="BR30" s="145"/>
      <c r="BS30" s="145"/>
      <c r="BT30" s="140" t="s">
        <v>65</v>
      </c>
      <c r="BU30" s="140"/>
      <c r="BV30" s="132" t="str">
        <f aca="false">IF($J$30="","",$J$30)</f>
        <v/>
      </c>
      <c r="BW30" s="132"/>
      <c r="BX30" s="133" t="str">
        <f aca="false">IF($L$30="","",$L$30)</f>
        <v/>
      </c>
      <c r="BY30" s="133"/>
      <c r="BZ30" s="132" t="str">
        <f aca="false">IF($N$30="","",$N$30)</f>
        <v/>
      </c>
      <c r="CA30" s="132"/>
      <c r="CB30" s="134" t="str">
        <f aca="false">IF($P$30="","",$P$30)</f>
        <v/>
      </c>
      <c r="CC30" s="134"/>
      <c r="CD30" s="133" t="str">
        <f aca="false">IF($R$30="","",$R$30)</f>
        <v/>
      </c>
      <c r="CE30" s="133"/>
      <c r="CF30" s="132" t="str">
        <f aca="false">IF($T$30="","",$T$30)</f>
        <v/>
      </c>
      <c r="CG30" s="132"/>
      <c r="CH30" s="134" t="str">
        <f aca="false">IF($V$30="","",$V$30)</f>
        <v/>
      </c>
      <c r="CI30" s="134"/>
      <c r="CJ30" s="133" t="str">
        <f aca="false">IF($X$30="","",$X$30)</f>
        <v/>
      </c>
      <c r="CK30" s="133"/>
      <c r="CL30" s="132" t="str">
        <f aca="false">IF($Z$30="","",$Z$30)</f>
        <v> </v>
      </c>
      <c r="CM30" s="132"/>
      <c r="CN30" s="134" t="str">
        <f aca="false">IF($AB$30="","",$AB$30)</f>
        <v> </v>
      </c>
      <c r="CO30" s="134"/>
      <c r="CP30" s="142" t="str">
        <f aca="false">IF($AD$30="","",$AD$30)</f>
        <v> </v>
      </c>
      <c r="CQ30" s="142"/>
      <c r="CR30" s="55"/>
    </row>
    <row r="31" customFormat="false" ht="6" hidden="false" customHeight="true" outlineLevel="0" collapsed="false">
      <c r="A31" s="53"/>
      <c r="B31" s="145"/>
      <c r="C31" s="145"/>
      <c r="D31" s="145"/>
      <c r="E31" s="145"/>
      <c r="F31" s="145"/>
      <c r="G31" s="145"/>
      <c r="H31" s="140"/>
      <c r="I31" s="140"/>
      <c r="J31" s="137"/>
      <c r="K31" s="137"/>
      <c r="L31" s="137"/>
      <c r="M31" s="137"/>
      <c r="N31" s="137"/>
      <c r="O31" s="137"/>
      <c r="P31" s="137"/>
      <c r="Q31" s="137"/>
      <c r="R31" s="137"/>
      <c r="S31" s="137"/>
      <c r="T31" s="137"/>
      <c r="U31" s="137"/>
      <c r="V31" s="137"/>
      <c r="W31" s="137"/>
      <c r="X31" s="137"/>
      <c r="Y31" s="137"/>
      <c r="Z31" s="137"/>
      <c r="AA31" s="137"/>
      <c r="AB31" s="137"/>
      <c r="AC31" s="137"/>
      <c r="AD31" s="138"/>
      <c r="AE31" s="138"/>
      <c r="AF31" s="57"/>
      <c r="AG31" s="53"/>
      <c r="AH31" s="145"/>
      <c r="AI31" s="145"/>
      <c r="AJ31" s="145"/>
      <c r="AK31" s="145"/>
      <c r="AL31" s="145"/>
      <c r="AM31" s="145"/>
      <c r="AN31" s="140"/>
      <c r="AO31" s="140"/>
      <c r="AP31" s="137"/>
      <c r="AQ31" s="137"/>
      <c r="AR31" s="137"/>
      <c r="AS31" s="137"/>
      <c r="AT31" s="137"/>
      <c r="AU31" s="137"/>
      <c r="AV31" s="137"/>
      <c r="AW31" s="137"/>
      <c r="AX31" s="137"/>
      <c r="AY31" s="137"/>
      <c r="AZ31" s="137"/>
      <c r="BA31" s="137"/>
      <c r="BB31" s="137"/>
      <c r="BC31" s="137"/>
      <c r="BD31" s="137"/>
      <c r="BE31" s="137"/>
      <c r="BF31" s="137"/>
      <c r="BG31" s="137"/>
      <c r="BH31" s="137"/>
      <c r="BI31" s="137"/>
      <c r="BJ31" s="138"/>
      <c r="BK31" s="138"/>
      <c r="BL31" s="57"/>
      <c r="BN31" s="145"/>
      <c r="BO31" s="145"/>
      <c r="BP31" s="145"/>
      <c r="BQ31" s="145"/>
      <c r="BR31" s="145"/>
      <c r="BS31" s="145"/>
      <c r="BT31" s="140"/>
      <c r="BU31" s="140"/>
      <c r="BV31" s="137"/>
      <c r="BW31" s="137"/>
      <c r="BX31" s="137"/>
      <c r="BY31" s="137"/>
      <c r="BZ31" s="137"/>
      <c r="CA31" s="137"/>
      <c r="CB31" s="137"/>
      <c r="CC31" s="137"/>
      <c r="CD31" s="137"/>
      <c r="CE31" s="137"/>
      <c r="CF31" s="137"/>
      <c r="CG31" s="137"/>
      <c r="CH31" s="137"/>
      <c r="CI31" s="137"/>
      <c r="CJ31" s="137"/>
      <c r="CK31" s="137"/>
      <c r="CL31" s="137"/>
      <c r="CM31" s="137"/>
      <c r="CN31" s="137"/>
      <c r="CO31" s="137"/>
      <c r="CP31" s="138"/>
      <c r="CQ31" s="138"/>
      <c r="CR31" s="116"/>
    </row>
    <row r="32" customFormat="false" ht="24" hidden="false" customHeight="true" outlineLevel="0" collapsed="false">
      <c r="A32" s="53"/>
      <c r="B32" s="146" t="s">
        <v>32</v>
      </c>
      <c r="C32" s="146"/>
      <c r="D32" s="146"/>
      <c r="E32" s="146"/>
      <c r="F32" s="146"/>
      <c r="G32" s="146"/>
      <c r="H32" s="147" t="s">
        <v>66</v>
      </c>
      <c r="I32" s="147"/>
      <c r="J32" s="132" t="str">
        <f aca="false">MID(RIGHT(REPT(" ",13)&amp;納付書情報入力フォーム!$C25,13),COLUMN(納付書情報入力フォーム!C25),1)</f>
        <v> </v>
      </c>
      <c r="K32" s="132"/>
      <c r="L32" s="133" t="str">
        <f aca="false">MID(RIGHT(REPT(" ",12)&amp;納付書情報入力フォーム!$C25,12),COLUMN(納付書情報入力フォーム!C25),1)</f>
        <v> </v>
      </c>
      <c r="M32" s="133"/>
      <c r="N32" s="132" t="str">
        <f aca="false">MID(RIGHT(REPT(" ",11)&amp;納付書情報入力フォーム!$C25,11),COLUMN(納付書情報入力フォーム!C25),1)</f>
        <v> </v>
      </c>
      <c r="O32" s="132"/>
      <c r="P32" s="134" t="str">
        <f aca="false">MID(RIGHT(REPT(" ",10)&amp;納付書情報入力フォーム!$C25,10),COLUMN(納付書情報入力フォーム!C25),1)</f>
        <v> </v>
      </c>
      <c r="Q32" s="134"/>
      <c r="R32" s="133" t="str">
        <f aca="false">MID(RIGHT(REPT(" ",9)&amp;納付書情報入力フォーム!$C25,9),COLUMN(納付書情報入力フォーム!C25),1)</f>
        <v> </v>
      </c>
      <c r="S32" s="133"/>
      <c r="T32" s="132" t="str">
        <f aca="false">MID(RIGHT(REPT(" ",8)&amp;納付書情報入力フォーム!$C25,8),COLUMN(納付書情報入力フォーム!C25),1)</f>
        <v> </v>
      </c>
      <c r="U32" s="132"/>
      <c r="V32" s="134" t="str">
        <f aca="false">MID(RIGHT(REPT(" ",7)&amp;納付書情報入力フォーム!$C25,7),COLUMN(納付書情報入力フォーム!C25),1)</f>
        <v> </v>
      </c>
      <c r="W32" s="134"/>
      <c r="X32" s="133" t="str">
        <f aca="false">MID(RIGHT(REPT(" ",6)&amp;納付書情報入力フォーム!$C25,6),COLUMN(納付書情報入力フォーム!C25),1)</f>
        <v> </v>
      </c>
      <c r="Y32" s="133"/>
      <c r="Z32" s="132" t="str">
        <f aca="false">MID(RIGHT(REPT(" ",5)&amp;納付書情報入力フォーム!$C25,5),COLUMN(納付書情報入力フォーム!C25),1)</f>
        <v> </v>
      </c>
      <c r="AA32" s="132"/>
      <c r="AB32" s="143" t="str">
        <f aca="false">MID(RIGHT(REPT(" ",4)&amp;納付書情報入力フォーム!$C25,4),COLUMN(納付書情報入力フォーム!C25),1)</f>
        <v> </v>
      </c>
      <c r="AC32" s="143"/>
      <c r="AD32" s="144" t="str">
        <f aca="false">MID(RIGHT(REPT(" ",3)&amp;納付書情報入力フォーム!$C25,3),COLUMN(納付書情報入力フォーム!C25),1)</f>
        <v>0</v>
      </c>
      <c r="AE32" s="144"/>
      <c r="AF32" s="129"/>
      <c r="AG32" s="53"/>
      <c r="AH32" s="146" t="s">
        <v>32</v>
      </c>
      <c r="AI32" s="146"/>
      <c r="AJ32" s="146"/>
      <c r="AK32" s="146"/>
      <c r="AL32" s="146"/>
      <c r="AM32" s="146"/>
      <c r="AN32" s="147" t="s">
        <v>66</v>
      </c>
      <c r="AO32" s="147"/>
      <c r="AP32" s="132" t="str">
        <f aca="false">IF($J$32="","",$J$32)</f>
        <v> </v>
      </c>
      <c r="AQ32" s="132"/>
      <c r="AR32" s="133" t="str">
        <f aca="false">IF($L$32="","",$L$32)</f>
        <v> </v>
      </c>
      <c r="AS32" s="133"/>
      <c r="AT32" s="132" t="str">
        <f aca="false">IF($N$32="","",$N$32)</f>
        <v> </v>
      </c>
      <c r="AU32" s="132"/>
      <c r="AV32" s="134" t="str">
        <f aca="false">IF($P$32="","",$P$32)</f>
        <v> </v>
      </c>
      <c r="AW32" s="134"/>
      <c r="AX32" s="133" t="str">
        <f aca="false">IF($R$32="","",$R$32)</f>
        <v> </v>
      </c>
      <c r="AY32" s="133"/>
      <c r="AZ32" s="132" t="str">
        <f aca="false">IF($T$32="","",$T$32)</f>
        <v> </v>
      </c>
      <c r="BA32" s="132"/>
      <c r="BB32" s="134" t="str">
        <f aca="false">IF($V$32="","",$V$32)</f>
        <v> </v>
      </c>
      <c r="BC32" s="134"/>
      <c r="BD32" s="133" t="str">
        <f aca="false">IF($X$32="","",$X$32)</f>
        <v> </v>
      </c>
      <c r="BE32" s="133"/>
      <c r="BF32" s="132" t="str">
        <f aca="false">IF($Z$32="","",$Z$32)</f>
        <v> </v>
      </c>
      <c r="BG32" s="132"/>
      <c r="BH32" s="134" t="str">
        <f aca="false">IF($AB$32="","",$AB$32)</f>
        <v> </v>
      </c>
      <c r="BI32" s="134"/>
      <c r="BJ32" s="142" t="str">
        <f aca="false">IF($AD$32="","",$AD$32)</f>
        <v>0</v>
      </c>
      <c r="BK32" s="142"/>
      <c r="BL32" s="129"/>
      <c r="BN32" s="146" t="s">
        <v>32</v>
      </c>
      <c r="BO32" s="146"/>
      <c r="BP32" s="146"/>
      <c r="BQ32" s="146"/>
      <c r="BR32" s="146"/>
      <c r="BS32" s="146"/>
      <c r="BT32" s="147" t="s">
        <v>66</v>
      </c>
      <c r="BU32" s="147"/>
      <c r="BV32" s="132" t="str">
        <f aca="false">IF($J$32="","",$J$32)</f>
        <v> </v>
      </c>
      <c r="BW32" s="132"/>
      <c r="BX32" s="133" t="str">
        <f aca="false">IF($L$32="","",$L$32)</f>
        <v> </v>
      </c>
      <c r="BY32" s="133"/>
      <c r="BZ32" s="132" t="str">
        <f aca="false">IF($N$32="","",$N$32)</f>
        <v> </v>
      </c>
      <c r="CA32" s="132"/>
      <c r="CB32" s="134" t="str">
        <f aca="false">IF($P$32="","",$P$32)</f>
        <v> </v>
      </c>
      <c r="CC32" s="134"/>
      <c r="CD32" s="133" t="str">
        <f aca="false">IF($R$32="","",$R$32)</f>
        <v> </v>
      </c>
      <c r="CE32" s="133"/>
      <c r="CF32" s="132" t="str">
        <f aca="false">IF($T$32="","",$T$32)</f>
        <v> </v>
      </c>
      <c r="CG32" s="132"/>
      <c r="CH32" s="134" t="str">
        <f aca="false">IF($V$32="","",$V$32)</f>
        <v> </v>
      </c>
      <c r="CI32" s="134"/>
      <c r="CJ32" s="133" t="str">
        <f aca="false">IF($X$32="","",$X$32)</f>
        <v> </v>
      </c>
      <c r="CK32" s="133"/>
      <c r="CL32" s="132" t="str">
        <f aca="false">IF($Z$32="","",$Z$32)</f>
        <v> </v>
      </c>
      <c r="CM32" s="132"/>
      <c r="CN32" s="134" t="str">
        <f aca="false">IF($AB$32="","",$AB$32)</f>
        <v> </v>
      </c>
      <c r="CO32" s="134"/>
      <c r="CP32" s="142" t="str">
        <f aca="false">IF($AD$32="","",$AD$32)</f>
        <v>0</v>
      </c>
      <c r="CQ32" s="142"/>
      <c r="CR32" s="116"/>
    </row>
    <row r="33" customFormat="false" ht="6" hidden="false" customHeight="true" outlineLevel="0" collapsed="false">
      <c r="A33" s="53"/>
      <c r="B33" s="146"/>
      <c r="C33" s="146"/>
      <c r="D33" s="146"/>
      <c r="E33" s="146"/>
      <c r="F33" s="146"/>
      <c r="G33" s="146"/>
      <c r="H33" s="147"/>
      <c r="I33" s="147"/>
      <c r="J33" s="148"/>
      <c r="K33" s="148"/>
      <c r="L33" s="148"/>
      <c r="M33" s="148"/>
      <c r="N33" s="148"/>
      <c r="O33" s="148"/>
      <c r="P33" s="148"/>
      <c r="Q33" s="148"/>
      <c r="R33" s="148"/>
      <c r="S33" s="148"/>
      <c r="T33" s="148"/>
      <c r="U33" s="148"/>
      <c r="V33" s="148"/>
      <c r="W33" s="148"/>
      <c r="X33" s="148"/>
      <c r="Y33" s="148"/>
      <c r="Z33" s="148"/>
      <c r="AA33" s="148"/>
      <c r="AB33" s="148"/>
      <c r="AC33" s="148"/>
      <c r="AD33" s="149"/>
      <c r="AE33" s="149"/>
      <c r="AF33" s="57"/>
      <c r="AG33" s="53"/>
      <c r="AH33" s="146"/>
      <c r="AI33" s="146"/>
      <c r="AJ33" s="146"/>
      <c r="AK33" s="146"/>
      <c r="AL33" s="146"/>
      <c r="AM33" s="146"/>
      <c r="AN33" s="147"/>
      <c r="AO33" s="147"/>
      <c r="AP33" s="148"/>
      <c r="AQ33" s="148"/>
      <c r="AR33" s="148"/>
      <c r="AS33" s="148"/>
      <c r="AT33" s="148"/>
      <c r="AU33" s="148"/>
      <c r="AV33" s="148"/>
      <c r="AW33" s="148"/>
      <c r="AX33" s="148"/>
      <c r="AY33" s="148"/>
      <c r="AZ33" s="148"/>
      <c r="BA33" s="148"/>
      <c r="BB33" s="148"/>
      <c r="BC33" s="148"/>
      <c r="BD33" s="148"/>
      <c r="BE33" s="148"/>
      <c r="BF33" s="148"/>
      <c r="BG33" s="148"/>
      <c r="BH33" s="148"/>
      <c r="BI33" s="148"/>
      <c r="BJ33" s="149"/>
      <c r="BK33" s="149"/>
      <c r="BL33" s="57"/>
      <c r="BN33" s="146"/>
      <c r="BO33" s="146"/>
      <c r="BP33" s="146"/>
      <c r="BQ33" s="146"/>
      <c r="BR33" s="146"/>
      <c r="BS33" s="146"/>
      <c r="BT33" s="147"/>
      <c r="BU33" s="147"/>
      <c r="BV33" s="148"/>
      <c r="BW33" s="148"/>
      <c r="BX33" s="148"/>
      <c r="BY33" s="148"/>
      <c r="BZ33" s="148"/>
      <c r="CA33" s="148"/>
      <c r="CB33" s="148"/>
      <c r="CC33" s="148"/>
      <c r="CD33" s="148"/>
      <c r="CE33" s="148"/>
      <c r="CF33" s="148"/>
      <c r="CG33" s="148"/>
      <c r="CH33" s="148"/>
      <c r="CI33" s="148"/>
      <c r="CJ33" s="148"/>
      <c r="CK33" s="148"/>
      <c r="CL33" s="148"/>
      <c r="CM33" s="148"/>
      <c r="CN33" s="148"/>
      <c r="CO33" s="148"/>
      <c r="CP33" s="149"/>
      <c r="CQ33" s="149"/>
      <c r="CR33" s="116"/>
    </row>
    <row r="34" customFormat="false" ht="30" hidden="false" customHeight="true" outlineLevel="0" collapsed="false">
      <c r="A34" s="53"/>
      <c r="B34" s="150" t="s">
        <v>33</v>
      </c>
      <c r="C34" s="150"/>
      <c r="D34" s="150"/>
      <c r="E34" s="150"/>
      <c r="F34" s="150"/>
      <c r="G34" s="151" t="n">
        <f aca="false">納付書情報入力フォーム!C26</f>
        <v>0</v>
      </c>
      <c r="H34" s="151"/>
      <c r="I34" s="151"/>
      <c r="J34" s="151"/>
      <c r="K34" s="151"/>
      <c r="L34" s="151"/>
      <c r="M34" s="151"/>
      <c r="N34" s="151"/>
      <c r="O34" s="151"/>
      <c r="P34" s="151"/>
      <c r="Q34" s="151"/>
      <c r="R34" s="151"/>
      <c r="S34" s="152" t="s">
        <v>67</v>
      </c>
      <c r="T34" s="152"/>
      <c r="U34" s="153"/>
      <c r="V34" s="154"/>
      <c r="W34" s="154"/>
      <c r="X34" s="154"/>
      <c r="Y34" s="154"/>
      <c r="Z34" s="155"/>
      <c r="AA34" s="154"/>
      <c r="AB34" s="154"/>
      <c r="AC34" s="154"/>
      <c r="AD34" s="154"/>
      <c r="AE34" s="156"/>
      <c r="AF34" s="57"/>
      <c r="AG34" s="53"/>
      <c r="AH34" s="157" t="s">
        <v>33</v>
      </c>
      <c r="AI34" s="157"/>
      <c r="AJ34" s="157"/>
      <c r="AK34" s="157"/>
      <c r="AL34" s="157"/>
      <c r="AM34" s="158" t="str">
        <f aca="false">IF(G34="","",G34)</f>
        <v/>
      </c>
      <c r="AN34" s="158"/>
      <c r="AO34" s="158"/>
      <c r="AP34" s="158"/>
      <c r="AQ34" s="158"/>
      <c r="AR34" s="158"/>
      <c r="AS34" s="158"/>
      <c r="AT34" s="158"/>
      <c r="AU34" s="158"/>
      <c r="AV34" s="158"/>
      <c r="AW34" s="158"/>
      <c r="AX34" s="158"/>
      <c r="AY34" s="152" t="s">
        <v>67</v>
      </c>
      <c r="AZ34" s="152"/>
      <c r="BA34" s="153"/>
      <c r="BB34" s="154"/>
      <c r="BC34" s="154"/>
      <c r="BD34" s="154"/>
      <c r="BE34" s="154"/>
      <c r="BF34" s="155"/>
      <c r="BG34" s="154"/>
      <c r="BH34" s="154"/>
      <c r="BI34" s="154"/>
      <c r="BJ34" s="154"/>
      <c r="BK34" s="156"/>
      <c r="BL34" s="57"/>
      <c r="BN34" s="157" t="s">
        <v>33</v>
      </c>
      <c r="BO34" s="157"/>
      <c r="BP34" s="157"/>
      <c r="BQ34" s="157"/>
      <c r="BR34" s="157"/>
      <c r="BS34" s="158" t="str">
        <f aca="false">IF(AM34="","",AM34)</f>
        <v/>
      </c>
      <c r="BT34" s="158"/>
      <c r="BU34" s="158"/>
      <c r="BV34" s="158"/>
      <c r="BW34" s="158"/>
      <c r="BX34" s="158"/>
      <c r="BY34" s="158"/>
      <c r="BZ34" s="158"/>
      <c r="CA34" s="158"/>
      <c r="CB34" s="158"/>
      <c r="CC34" s="158"/>
      <c r="CD34" s="158"/>
      <c r="CE34" s="152" t="s">
        <v>67</v>
      </c>
      <c r="CF34" s="152"/>
      <c r="CG34" s="153"/>
      <c r="CH34" s="154"/>
      <c r="CI34" s="154"/>
      <c r="CJ34" s="154"/>
      <c r="CK34" s="154"/>
      <c r="CL34" s="155"/>
      <c r="CM34" s="154"/>
      <c r="CN34" s="154"/>
      <c r="CO34" s="154"/>
      <c r="CP34" s="154"/>
      <c r="CQ34" s="156"/>
      <c r="CR34" s="116"/>
    </row>
    <row r="35" customFormat="false" ht="21" hidden="false" customHeight="true" outlineLevel="0" collapsed="false">
      <c r="A35" s="53"/>
      <c r="B35" s="159" t="s">
        <v>68</v>
      </c>
      <c r="C35" s="159"/>
      <c r="D35" s="159"/>
      <c r="E35" s="159"/>
      <c r="F35" s="159"/>
      <c r="G35" s="159"/>
      <c r="H35" s="159"/>
      <c r="I35" s="159"/>
      <c r="J35" s="159"/>
      <c r="K35" s="159"/>
      <c r="L35" s="159"/>
      <c r="M35" s="159"/>
      <c r="N35" s="159"/>
      <c r="O35" s="159"/>
      <c r="P35" s="159"/>
      <c r="Q35" s="159"/>
      <c r="R35" s="160"/>
      <c r="S35" s="152"/>
      <c r="T35" s="152"/>
      <c r="U35" s="161"/>
      <c r="AE35" s="83"/>
      <c r="AF35" s="57"/>
      <c r="AG35" s="53"/>
      <c r="AH35" s="162" t="s">
        <v>69</v>
      </c>
      <c r="AI35" s="162"/>
      <c r="AJ35" s="162"/>
      <c r="AK35" s="162"/>
      <c r="AL35" s="162"/>
      <c r="AM35" s="163" t="s">
        <v>70</v>
      </c>
      <c r="AN35" s="163"/>
      <c r="AO35" s="163"/>
      <c r="AP35" s="163"/>
      <c r="AQ35" s="163"/>
      <c r="AR35" s="163"/>
      <c r="AS35" s="163"/>
      <c r="AT35" s="163"/>
      <c r="AU35" s="163"/>
      <c r="AV35" s="163"/>
      <c r="AW35" s="163"/>
      <c r="AX35" s="163"/>
      <c r="AY35" s="152"/>
      <c r="AZ35" s="152"/>
      <c r="BA35" s="161"/>
      <c r="BK35" s="83"/>
      <c r="BL35" s="57"/>
      <c r="BN35" s="164" t="s">
        <v>71</v>
      </c>
      <c r="BO35" s="164"/>
      <c r="BP35" s="164"/>
      <c r="BQ35" s="164"/>
      <c r="BR35" s="164"/>
      <c r="BS35" s="165" t="s">
        <v>72</v>
      </c>
      <c r="BT35" s="165"/>
      <c r="BU35" s="165"/>
      <c r="BV35" s="165"/>
      <c r="BW35" s="165"/>
      <c r="BX35" s="165"/>
      <c r="BY35" s="165"/>
      <c r="BZ35" s="165"/>
      <c r="CA35" s="165"/>
      <c r="CB35" s="165"/>
      <c r="CC35" s="165"/>
      <c r="CD35" s="165"/>
      <c r="CE35" s="152"/>
      <c r="CF35" s="152"/>
      <c r="CG35" s="161"/>
      <c r="CQ35" s="83"/>
    </row>
    <row r="36" customFormat="false" ht="21" hidden="false" customHeight="true" outlineLevel="0" collapsed="false">
      <c r="A36" s="53"/>
      <c r="R36" s="166" t="s">
        <v>73</v>
      </c>
      <c r="S36" s="152"/>
      <c r="T36" s="152"/>
      <c r="U36" s="161"/>
      <c r="AE36" s="83"/>
      <c r="AF36" s="57"/>
      <c r="AG36" s="53"/>
      <c r="AH36" s="162"/>
      <c r="AI36" s="162"/>
      <c r="AJ36" s="162"/>
      <c r="AK36" s="162"/>
      <c r="AL36" s="162"/>
      <c r="AM36" s="167" t="s">
        <v>28</v>
      </c>
      <c r="AN36" s="167"/>
      <c r="AO36" s="167"/>
      <c r="AP36" s="167"/>
      <c r="AQ36" s="167"/>
      <c r="AR36" s="167"/>
      <c r="AS36" s="167"/>
      <c r="AT36" s="167"/>
      <c r="AU36" s="167"/>
      <c r="AV36" s="167"/>
      <c r="AW36" s="167"/>
      <c r="AX36" s="167"/>
      <c r="AY36" s="152"/>
      <c r="AZ36" s="152"/>
      <c r="BA36" s="161"/>
      <c r="BK36" s="83"/>
      <c r="BL36" s="57"/>
      <c r="BN36" s="164"/>
      <c r="BO36" s="164"/>
      <c r="BP36" s="164"/>
      <c r="BQ36" s="164"/>
      <c r="BR36" s="164"/>
      <c r="BS36" s="165"/>
      <c r="BT36" s="165"/>
      <c r="BU36" s="165"/>
      <c r="BV36" s="165"/>
      <c r="BW36" s="165"/>
      <c r="BX36" s="165"/>
      <c r="BY36" s="165"/>
      <c r="BZ36" s="165"/>
      <c r="CA36" s="165"/>
      <c r="CB36" s="165"/>
      <c r="CC36" s="165"/>
      <c r="CD36" s="165"/>
      <c r="CE36" s="152"/>
      <c r="CF36" s="152"/>
      <c r="CG36" s="161"/>
      <c r="CQ36" s="83"/>
    </row>
    <row r="37" customFormat="false" ht="22.5" hidden="false" customHeight="true" outlineLevel="0" collapsed="false">
      <c r="A37" s="53"/>
      <c r="B37" s="168" t="s">
        <v>74</v>
      </c>
      <c r="C37" s="168"/>
      <c r="D37" s="169" t="s">
        <v>75</v>
      </c>
      <c r="E37" s="169"/>
      <c r="F37" s="169"/>
      <c r="G37" s="169"/>
      <c r="H37" s="169"/>
      <c r="I37" s="169"/>
      <c r="J37" s="169"/>
      <c r="K37" s="169"/>
      <c r="L37" s="169"/>
      <c r="M37" s="169"/>
      <c r="N37" s="169"/>
      <c r="O37" s="169"/>
      <c r="P37" s="169"/>
      <c r="Q37" s="169"/>
      <c r="R37" s="169"/>
      <c r="S37" s="152"/>
      <c r="T37" s="152"/>
      <c r="U37" s="161"/>
      <c r="Z37" s="170"/>
      <c r="AE37" s="83"/>
      <c r="AF37" s="57"/>
      <c r="AG37" s="53"/>
      <c r="AH37" s="171"/>
      <c r="AI37" s="171"/>
      <c r="AJ37" s="171"/>
      <c r="AK37" s="171"/>
      <c r="AL37" s="171"/>
      <c r="AM37" s="172"/>
      <c r="AN37" s="172"/>
      <c r="AO37" s="172"/>
      <c r="AP37" s="172"/>
      <c r="AQ37" s="172"/>
      <c r="AR37" s="172"/>
      <c r="AS37" s="172"/>
      <c r="AT37" s="172"/>
      <c r="AU37" s="172"/>
      <c r="AV37" s="172"/>
      <c r="AW37" s="172"/>
      <c r="AX37" s="172"/>
      <c r="AY37" s="152"/>
      <c r="AZ37" s="152"/>
      <c r="BA37" s="161"/>
      <c r="BF37" s="170"/>
      <c r="BK37" s="83"/>
      <c r="BL37" s="57"/>
      <c r="BN37" s="173" t="s">
        <v>76</v>
      </c>
      <c r="BO37" s="173"/>
      <c r="BP37" s="173"/>
      <c r="BQ37" s="173"/>
      <c r="BR37" s="173"/>
      <c r="BS37" s="174"/>
      <c r="BT37" s="174"/>
      <c r="BU37" s="174"/>
      <c r="BV37" s="174"/>
      <c r="BW37" s="174"/>
      <c r="BX37" s="174"/>
      <c r="BY37" s="174"/>
      <c r="BZ37" s="174"/>
      <c r="CA37" s="174"/>
      <c r="CB37" s="174"/>
      <c r="CC37" s="174"/>
      <c r="CD37" s="174"/>
      <c r="CE37" s="152"/>
      <c r="CF37" s="152"/>
      <c r="CG37" s="161"/>
      <c r="CL37" s="170"/>
      <c r="CQ37" s="83"/>
    </row>
    <row r="38" customFormat="false" ht="15" hidden="false" customHeight="true" outlineLevel="0" collapsed="false">
      <c r="A38" s="53"/>
      <c r="C38" s="175"/>
      <c r="D38" s="169"/>
      <c r="E38" s="169"/>
      <c r="F38" s="169"/>
      <c r="G38" s="169"/>
      <c r="H38" s="169"/>
      <c r="I38" s="169"/>
      <c r="J38" s="169"/>
      <c r="K38" s="169"/>
      <c r="L38" s="169"/>
      <c r="M38" s="169"/>
      <c r="N38" s="169"/>
      <c r="O38" s="169"/>
      <c r="P38" s="169"/>
      <c r="Q38" s="169"/>
      <c r="R38" s="169"/>
      <c r="S38" s="152"/>
      <c r="T38" s="152"/>
      <c r="U38" s="161"/>
      <c r="Z38" s="176"/>
      <c r="AE38" s="83"/>
      <c r="AF38" s="57"/>
      <c r="AG38" s="53"/>
      <c r="AH38" s="159" t="s">
        <v>77</v>
      </c>
      <c r="AI38" s="177"/>
      <c r="AJ38" s="177"/>
      <c r="AK38" s="177"/>
      <c r="AL38" s="177"/>
      <c r="AM38" s="177"/>
      <c r="AN38" s="177"/>
      <c r="AO38" s="177"/>
      <c r="AP38" s="177"/>
      <c r="AQ38" s="177"/>
      <c r="AR38" s="177"/>
      <c r="AS38" s="177"/>
      <c r="AT38" s="177"/>
      <c r="AU38" s="177"/>
      <c r="AV38" s="177"/>
      <c r="AW38" s="177"/>
      <c r="AX38" s="178"/>
      <c r="AY38" s="152"/>
      <c r="AZ38" s="152"/>
      <c r="BA38" s="161"/>
      <c r="BF38" s="176"/>
      <c r="BK38" s="83"/>
      <c r="BL38" s="57"/>
      <c r="BN38" s="179" t="s">
        <v>78</v>
      </c>
      <c r="BO38" s="180"/>
      <c r="BP38" s="180"/>
      <c r="BQ38" s="180"/>
      <c r="BR38" s="180"/>
      <c r="BS38" s="180"/>
      <c r="BT38" s="180"/>
      <c r="BU38" s="180"/>
      <c r="BV38" s="180"/>
      <c r="BW38" s="180"/>
      <c r="BX38" s="180"/>
      <c r="BY38" s="180"/>
      <c r="BZ38" s="180"/>
      <c r="CA38" s="180"/>
      <c r="CB38" s="180"/>
      <c r="CC38" s="180"/>
      <c r="CD38" s="181"/>
      <c r="CE38" s="152"/>
      <c r="CF38" s="152"/>
      <c r="CG38" s="161"/>
      <c r="CL38" s="176"/>
      <c r="CQ38" s="83"/>
    </row>
    <row r="39" customFormat="false" ht="15" hidden="false" customHeight="true" outlineLevel="0" collapsed="false">
      <c r="A39" s="53"/>
      <c r="B39" s="175"/>
      <c r="C39" s="175"/>
      <c r="D39" s="169"/>
      <c r="E39" s="169"/>
      <c r="F39" s="169"/>
      <c r="G39" s="169"/>
      <c r="H39" s="169"/>
      <c r="I39" s="169"/>
      <c r="J39" s="169"/>
      <c r="K39" s="169"/>
      <c r="L39" s="169"/>
      <c r="M39" s="169"/>
      <c r="N39" s="169"/>
      <c r="O39" s="169"/>
      <c r="P39" s="169"/>
      <c r="Q39" s="169"/>
      <c r="R39" s="169"/>
      <c r="S39" s="152"/>
      <c r="T39" s="152"/>
      <c r="U39" s="182"/>
      <c r="V39" s="88"/>
      <c r="W39" s="88"/>
      <c r="X39" s="88"/>
      <c r="Y39" s="88"/>
      <c r="Z39" s="183"/>
      <c r="AA39" s="88"/>
      <c r="AB39" s="88"/>
      <c r="AC39" s="88"/>
      <c r="AD39" s="88"/>
      <c r="AE39" s="184"/>
      <c r="AF39" s="57"/>
      <c r="AG39" s="53"/>
      <c r="AH39" s="185"/>
      <c r="AI39" s="185"/>
      <c r="AJ39" s="185"/>
      <c r="AK39" s="185"/>
      <c r="AL39" s="185"/>
      <c r="AM39" s="185"/>
      <c r="AN39" s="185"/>
      <c r="AO39" s="185"/>
      <c r="AP39" s="185"/>
      <c r="AQ39" s="185"/>
      <c r="AR39" s="185"/>
      <c r="AS39" s="185"/>
      <c r="AT39" s="185"/>
      <c r="AU39" s="185"/>
      <c r="AV39" s="185"/>
      <c r="AW39" s="185"/>
      <c r="AX39" s="166" t="s">
        <v>79</v>
      </c>
      <c r="AY39" s="152"/>
      <c r="AZ39" s="152"/>
      <c r="BA39" s="182"/>
      <c r="BB39" s="88"/>
      <c r="BC39" s="88"/>
      <c r="BD39" s="88"/>
      <c r="BE39" s="88"/>
      <c r="BF39" s="183"/>
      <c r="BG39" s="88"/>
      <c r="BH39" s="88"/>
      <c r="BI39" s="88"/>
      <c r="BJ39" s="88"/>
      <c r="BK39" s="184"/>
      <c r="BL39" s="57"/>
      <c r="BN39" s="166"/>
      <c r="BO39" s="166"/>
      <c r="BP39" s="166"/>
      <c r="BQ39" s="166"/>
      <c r="BR39" s="166"/>
      <c r="BS39" s="166"/>
      <c r="BT39" s="166"/>
      <c r="BU39" s="166"/>
      <c r="BV39" s="166"/>
      <c r="BW39" s="166"/>
      <c r="BX39" s="166"/>
      <c r="BY39" s="166"/>
      <c r="BZ39" s="166"/>
      <c r="CA39" s="166"/>
      <c r="CB39" s="166"/>
      <c r="CC39" s="166"/>
      <c r="CD39" s="186" t="s">
        <v>80</v>
      </c>
      <c r="CE39" s="152"/>
      <c r="CF39" s="152"/>
      <c r="CG39" s="182"/>
      <c r="CH39" s="88"/>
      <c r="CI39" s="88"/>
      <c r="CJ39" s="88"/>
      <c r="CK39" s="88"/>
      <c r="CL39" s="183"/>
      <c r="CM39" s="88"/>
      <c r="CN39" s="88"/>
      <c r="CO39" s="88"/>
      <c r="CP39" s="88"/>
      <c r="CQ39" s="184"/>
    </row>
    <row r="40" customFormat="false" ht="15" hidden="false" customHeight="true" outlineLevel="0" collapsed="false">
      <c r="B40" s="175"/>
      <c r="C40" s="175"/>
      <c r="D40" s="187"/>
      <c r="E40" s="187"/>
      <c r="F40" s="187"/>
      <c r="G40" s="187"/>
      <c r="H40" s="187"/>
      <c r="I40" s="187"/>
      <c r="J40" s="187"/>
      <c r="K40" s="187"/>
      <c r="L40" s="187"/>
      <c r="M40" s="187"/>
      <c r="N40" s="187"/>
      <c r="O40" s="187"/>
      <c r="P40" s="187"/>
      <c r="Q40" s="187"/>
      <c r="R40" s="187"/>
      <c r="S40" s="188"/>
      <c r="T40" s="188"/>
      <c r="Z40" s="187"/>
      <c r="AH40" s="185"/>
      <c r="AI40" s="185"/>
      <c r="AJ40" s="185"/>
      <c r="AK40" s="185"/>
      <c r="AL40" s="185"/>
      <c r="AM40" s="185"/>
      <c r="AN40" s="185"/>
      <c r="AO40" s="185"/>
      <c r="AP40" s="185"/>
      <c r="AQ40" s="185"/>
      <c r="AR40" s="185"/>
      <c r="AS40" s="185"/>
      <c r="AT40" s="185"/>
      <c r="AU40" s="185"/>
      <c r="AV40" s="185"/>
      <c r="AW40" s="185"/>
      <c r="AX40" s="166"/>
      <c r="AY40" s="188"/>
      <c r="AZ40" s="188"/>
      <c r="BF40" s="187"/>
      <c r="BN40" s="166"/>
      <c r="BO40" s="166"/>
      <c r="BP40" s="166"/>
      <c r="BQ40" s="166"/>
      <c r="BR40" s="166"/>
      <c r="BS40" s="166"/>
      <c r="BT40" s="166"/>
      <c r="BU40" s="166"/>
      <c r="BV40" s="166"/>
      <c r="BW40" s="166"/>
      <c r="BX40" s="166"/>
      <c r="BY40" s="166"/>
      <c r="BZ40" s="166"/>
      <c r="CA40" s="166"/>
      <c r="CB40" s="166"/>
      <c r="CC40" s="166"/>
      <c r="CD40" s="166"/>
      <c r="CE40" s="188"/>
      <c r="CF40" s="188"/>
      <c r="CL40" s="187"/>
    </row>
    <row r="41" customFormat="false" ht="13.5" hidden="false" customHeight="false" outlineLevel="0" collapsed="false">
      <c r="B41" s="51" t="s">
        <v>81</v>
      </c>
      <c r="C41" s="159"/>
      <c r="D41" s="159"/>
      <c r="E41" s="159"/>
      <c r="F41" s="177"/>
    </row>
    <row r="42" customFormat="false" ht="13.5" hidden="false" customHeight="false" outlineLevel="0" collapsed="false">
      <c r="A42" s="177"/>
      <c r="C42" s="159"/>
      <c r="D42" s="189" t="s">
        <v>82</v>
      </c>
      <c r="E42" s="159"/>
      <c r="F42" s="177"/>
    </row>
    <row r="43" customFormat="false" ht="13.5" hidden="false" customHeight="false" outlineLevel="0" collapsed="false">
      <c r="A43" s="159"/>
      <c r="D43" s="189" t="s">
        <v>83</v>
      </c>
    </row>
    <row r="44" customFormat="false" ht="13.5" hidden="false" customHeight="false" outlineLevel="0" collapsed="false">
      <c r="A44" s="159"/>
      <c r="D44" s="189" t="s">
        <v>84</v>
      </c>
    </row>
    <row r="45" customFormat="false" ht="13.5" hidden="false" customHeight="false" outlineLevel="0" collapsed="false">
      <c r="A45" s="159"/>
      <c r="D45" s="189" t="s">
        <v>85</v>
      </c>
    </row>
    <row r="46" customFormat="false" ht="13.5" hidden="false" customHeight="false" outlineLevel="0" collapsed="false">
      <c r="A46" s="159"/>
      <c r="D46" s="189" t="s">
        <v>86</v>
      </c>
    </row>
    <row r="47" customFormat="false" ht="13.5" hidden="false" customHeight="false" outlineLevel="0" collapsed="false">
      <c r="D47" s="189" t="s">
        <v>87</v>
      </c>
    </row>
    <row r="48" s="52" customFormat="true" ht="13.5" hidden="false" customHeight="false" outlineLevel="0" collapsed="false"/>
    <row r="49" s="52" customFormat="true" ht="13.5" hidden="false" customHeight="false" outlineLevel="0" collapsed="false">
      <c r="A49" s="190"/>
      <c r="B49" s="190" t="s">
        <v>88</v>
      </c>
      <c r="C49" s="190"/>
      <c r="D49" s="190"/>
      <c r="E49" s="190"/>
      <c r="F49" s="190"/>
      <c r="G49" s="191" t="e">
        <f aca="false">J24*10000000000+L24*1000000000+N24*100000000+P24*10000000+R24*1000000+T24*100000+V24*10000+X24*1000+Z24*100</f>
        <v>#VALUE!</v>
      </c>
      <c r="H49" s="191"/>
      <c r="I49" s="191"/>
      <c r="J49" s="191"/>
      <c r="K49" s="191"/>
      <c r="L49" s="191"/>
      <c r="M49" s="191"/>
      <c r="N49" s="191"/>
      <c r="O49" s="191"/>
      <c r="P49" s="191"/>
    </row>
    <row r="50" s="52" customFormat="true" ht="13.5" hidden="false" customHeight="false" outlineLevel="0" collapsed="false">
      <c r="A50" s="190"/>
      <c r="B50" s="190" t="s">
        <v>89</v>
      </c>
      <c r="C50" s="190"/>
      <c r="D50" s="190"/>
      <c r="E50" s="190"/>
      <c r="F50" s="190"/>
      <c r="G50" s="191" t="n">
        <f aca="false">J25*10000000000+L25*1000000000+N25*100000000+P25*10000000+R25*1000000+T25*100000+V25*10000+X25*1000+Z25*100</f>
        <v>0</v>
      </c>
      <c r="H50" s="191"/>
      <c r="I50" s="191"/>
      <c r="J50" s="191"/>
      <c r="K50" s="191"/>
      <c r="L50" s="191"/>
      <c r="M50" s="191"/>
      <c r="N50" s="191"/>
      <c r="O50" s="191"/>
      <c r="P50" s="191"/>
    </row>
    <row r="51" s="52" customFormat="true" ht="13.5" hidden="false" customHeight="false" outlineLevel="0" collapsed="false">
      <c r="A51" s="190"/>
      <c r="B51" s="190" t="s">
        <v>90</v>
      </c>
      <c r="C51" s="190"/>
      <c r="D51" s="190"/>
      <c r="E51" s="190"/>
      <c r="F51" s="190"/>
      <c r="G51" s="191" t="e">
        <f aca="false">J26*10000000000+L26*1000000000+N26*100000000+P26*10000000+R26*1000000+T26*100000+V26*10000+X26*1000+Z26*100</f>
        <v>#VALUE!</v>
      </c>
      <c r="H51" s="191"/>
      <c r="I51" s="191"/>
      <c r="J51" s="191"/>
      <c r="K51" s="191"/>
      <c r="L51" s="191"/>
      <c r="M51" s="191"/>
      <c r="N51" s="191"/>
      <c r="O51" s="191"/>
      <c r="P51" s="191"/>
    </row>
    <row r="52" s="52" customFormat="true" ht="13.5" hidden="false" customHeight="false" outlineLevel="0" collapsed="false">
      <c r="A52" s="190"/>
      <c r="B52" s="190" t="s">
        <v>91</v>
      </c>
      <c r="C52" s="190"/>
      <c r="D52" s="190"/>
      <c r="E52" s="190"/>
      <c r="F52" s="190"/>
      <c r="G52" s="191" t="n">
        <f aca="false">J27*10000000000+L27*1000000000+N27*100000000+P27*10000000+R27*1000000+T27*100000+V27*10000+X27*1000+Z27*100</f>
        <v>0</v>
      </c>
      <c r="H52" s="191"/>
      <c r="I52" s="191"/>
      <c r="J52" s="191"/>
      <c r="K52" s="191"/>
      <c r="L52" s="191"/>
      <c r="M52" s="191"/>
      <c r="N52" s="191"/>
      <c r="O52" s="191"/>
      <c r="P52" s="191"/>
    </row>
    <row r="53" s="52" customFormat="true" ht="13.5" hidden="false" customHeight="false" outlineLevel="0" collapsed="false">
      <c r="A53" s="190"/>
      <c r="B53" s="190" t="s">
        <v>92</v>
      </c>
      <c r="C53" s="190"/>
      <c r="D53" s="190"/>
      <c r="E53" s="190"/>
      <c r="F53" s="190"/>
      <c r="G53" s="191" t="e">
        <f aca="false">J28*10000000000+L28*1000000000+N28*100000000+P28*10000000+R28*1000000+T28*100000+V28*10000+X28*1000+Z28*100+AB28*10+AD28</f>
        <v>#VALUE!</v>
      </c>
      <c r="H53" s="191"/>
      <c r="I53" s="191"/>
      <c r="J53" s="191"/>
      <c r="K53" s="191"/>
      <c r="L53" s="191"/>
      <c r="M53" s="191"/>
      <c r="N53" s="191"/>
      <c r="O53" s="191"/>
      <c r="P53" s="191"/>
    </row>
    <row r="54" s="52" customFormat="true" ht="13.5" hidden="false" customHeight="false" outlineLevel="0" collapsed="false">
      <c r="A54" s="190"/>
      <c r="B54" s="190" t="s">
        <v>93</v>
      </c>
      <c r="C54" s="190"/>
      <c r="D54" s="190"/>
      <c r="E54" s="190"/>
      <c r="F54" s="190"/>
      <c r="G54" s="191" t="n">
        <f aca="false">J29*10000000000+L29*1000000000+N29*100000000+P29*10000000+R29*1000000+T29*100000+V29*10000+X29*1000+Z29*100</f>
        <v>0</v>
      </c>
      <c r="H54" s="191"/>
      <c r="I54" s="191"/>
      <c r="J54" s="191"/>
      <c r="K54" s="191"/>
      <c r="L54" s="191"/>
      <c r="M54" s="191"/>
      <c r="N54" s="191"/>
      <c r="O54" s="191"/>
      <c r="P54" s="191"/>
    </row>
    <row r="55" s="52" customFormat="true" ht="13.5" hidden="false" customHeight="false" outlineLevel="0" collapsed="false">
      <c r="A55" s="190"/>
      <c r="B55" s="190" t="s">
        <v>94</v>
      </c>
      <c r="C55" s="190"/>
      <c r="D55" s="190"/>
      <c r="E55" s="190"/>
      <c r="F55" s="190"/>
      <c r="G55" s="191" t="e">
        <f aca="false">J30*10000000000+L30*1000000000+N30*100000000+P30*10000000+R30*1000000+T30*100000+V30*10000+X30*1000+Z30*100+AB30*10+AD30</f>
        <v>#VALUE!</v>
      </c>
      <c r="H55" s="191"/>
      <c r="I55" s="191"/>
      <c r="J55" s="191"/>
      <c r="K55" s="191"/>
      <c r="L55" s="191"/>
      <c r="M55" s="191"/>
      <c r="N55" s="191"/>
      <c r="O55" s="191"/>
      <c r="P55" s="191"/>
    </row>
    <row r="56" s="52" customFormat="true" ht="13.5" hidden="false" customHeight="false" outlineLevel="0" collapsed="false">
      <c r="C56" s="190"/>
      <c r="D56" s="190"/>
      <c r="E56" s="190"/>
      <c r="F56" s="190"/>
      <c r="G56" s="191" t="e">
        <f aca="false">SUM(G49:P55)</f>
        <v>#VALUE!</v>
      </c>
      <c r="H56" s="191"/>
      <c r="I56" s="191"/>
      <c r="J56" s="191"/>
      <c r="K56" s="191"/>
      <c r="L56" s="191"/>
      <c r="M56" s="191"/>
      <c r="N56" s="191"/>
      <c r="O56" s="191"/>
      <c r="P56" s="191"/>
    </row>
    <row r="57" s="52" customFormat="true" ht="13.5" hidden="false" customHeight="false" outlineLevel="0" collapsed="false"/>
    <row r="58" s="52" customFormat="true" ht="13.5" hidden="false" customHeight="false" outlineLevel="0" collapsed="false"/>
    <row r="59" s="52" customFormat="true" ht="13.5" hidden="false" customHeight="false" outlineLevel="0" collapsed="false"/>
    <row r="60" s="52" customFormat="true" ht="13.5" hidden="false" customHeight="false" outlineLevel="0" collapsed="false"/>
    <row r="61" s="52" customFormat="true" ht="13.5" hidden="false" customHeight="false" outlineLevel="0" collapsed="false"/>
    <row r="62" s="52" customFormat="true" ht="13.5" hidden="false" customHeight="false" outlineLevel="0" collapsed="false"/>
    <row r="63" s="52" customFormat="true" ht="13.5" hidden="false" customHeight="false" outlineLevel="0" collapsed="false"/>
    <row r="64" s="52" customFormat="true" ht="13.5" hidden="false" customHeight="false" outlineLevel="0" collapsed="false"/>
    <row r="65" s="52" customFormat="true" ht="13.5" hidden="false" customHeight="false" outlineLevel="0" collapsed="false"/>
    <row r="66" s="52" customFormat="true" ht="13.5" hidden="false" customHeight="false" outlineLevel="0" collapsed="false"/>
    <row r="67" s="52" customFormat="true" ht="13.5" hidden="false" customHeight="false" outlineLevel="0" collapsed="false"/>
    <row r="68" s="52" customFormat="true" ht="13.5" hidden="false" customHeight="false" outlineLevel="0" collapsed="false"/>
    <row r="69" s="52" customFormat="true" ht="13.5" hidden="false" customHeight="false" outlineLevel="0" collapsed="false"/>
  </sheetData>
  <sheetProtection sheet="true" password="e5cd" objects="true" scenarios="true" selectLockedCells="true"/>
  <mergeCells count="515">
    <mergeCell ref="B1:G1"/>
    <mergeCell ref="AH1:AM1"/>
    <mergeCell ref="BN1:BS1"/>
    <mergeCell ref="B2:G2"/>
    <mergeCell ref="AH2:AM2"/>
    <mergeCell ref="BN2:BS2"/>
    <mergeCell ref="B3:G3"/>
    <mergeCell ref="I3:AA4"/>
    <mergeCell ref="AH3:AM3"/>
    <mergeCell ref="AO3:BG4"/>
    <mergeCell ref="BN3:BS3"/>
    <mergeCell ref="BU3:CM4"/>
    <mergeCell ref="B4:G4"/>
    <mergeCell ref="AH4:AM4"/>
    <mergeCell ref="BN4:BS4"/>
    <mergeCell ref="B5:N5"/>
    <mergeCell ref="O5:AE5"/>
    <mergeCell ref="AH5:AT5"/>
    <mergeCell ref="AU5:BK5"/>
    <mergeCell ref="BN5:BZ5"/>
    <mergeCell ref="CA5:CQ5"/>
    <mergeCell ref="B6:N6"/>
    <mergeCell ref="O6:AE6"/>
    <mergeCell ref="AH6:AT6"/>
    <mergeCell ref="AU6:BK6"/>
    <mergeCell ref="BN6:BZ6"/>
    <mergeCell ref="CA6:CQ6"/>
    <mergeCell ref="C7:M7"/>
    <mergeCell ref="O7:AE8"/>
    <mergeCell ref="AI7:AS7"/>
    <mergeCell ref="AU7:BK8"/>
    <mergeCell ref="BO7:BY7"/>
    <mergeCell ref="CA7:CQ8"/>
    <mergeCell ref="C9:D9"/>
    <mergeCell ref="E9:G9"/>
    <mergeCell ref="I9:L9"/>
    <mergeCell ref="AI9:AJ9"/>
    <mergeCell ref="AK9:AM9"/>
    <mergeCell ref="AO9:AR9"/>
    <mergeCell ref="BO9:BP9"/>
    <mergeCell ref="BQ9:BS9"/>
    <mergeCell ref="BU9:BX9"/>
    <mergeCell ref="C10:AC12"/>
    <mergeCell ref="AI10:BI12"/>
    <mergeCell ref="BO10:CO12"/>
    <mergeCell ref="C13:AB15"/>
    <mergeCell ref="AI13:BH15"/>
    <mergeCell ref="BO13:CN15"/>
    <mergeCell ref="AC15:AE15"/>
    <mergeCell ref="BI15:BK15"/>
    <mergeCell ref="CO15:CQ15"/>
    <mergeCell ref="B17:E17"/>
    <mergeCell ref="F17:U17"/>
    <mergeCell ref="V17:AE17"/>
    <mergeCell ref="AH17:AK17"/>
    <mergeCell ref="AL17:BA17"/>
    <mergeCell ref="BB17:BK17"/>
    <mergeCell ref="BN17:BQ17"/>
    <mergeCell ref="BR17:CG17"/>
    <mergeCell ref="CH17:CQ17"/>
    <mergeCell ref="B18:C18"/>
    <mergeCell ref="D18:E18"/>
    <mergeCell ref="F18:U18"/>
    <mergeCell ref="V18:AE18"/>
    <mergeCell ref="AH18:AI18"/>
    <mergeCell ref="AJ18:AK18"/>
    <mergeCell ref="AL18:BA18"/>
    <mergeCell ref="BB18:BK18"/>
    <mergeCell ref="BN18:BO18"/>
    <mergeCell ref="BP18:BQ18"/>
    <mergeCell ref="BR18:CG18"/>
    <mergeCell ref="CH18:CQ18"/>
    <mergeCell ref="B20:U20"/>
    <mergeCell ref="V20:AE20"/>
    <mergeCell ref="AH20:BA20"/>
    <mergeCell ref="BB20:BK20"/>
    <mergeCell ref="BN20:CG20"/>
    <mergeCell ref="CH20:CQ20"/>
    <mergeCell ref="B21:I22"/>
    <mergeCell ref="J21:K22"/>
    <mergeCell ref="L21:S22"/>
    <mergeCell ref="T21:U22"/>
    <mergeCell ref="V21:Y22"/>
    <mergeCell ref="AA21:AD22"/>
    <mergeCell ref="AH21:AO22"/>
    <mergeCell ref="AP21:AQ22"/>
    <mergeCell ref="AR21:AY22"/>
    <mergeCell ref="AZ21:BA22"/>
    <mergeCell ref="BB21:BE22"/>
    <mergeCell ref="BG21:BJ22"/>
    <mergeCell ref="BN21:BU22"/>
    <mergeCell ref="BV21:BW22"/>
    <mergeCell ref="BX21:CE22"/>
    <mergeCell ref="CF21:CG22"/>
    <mergeCell ref="CH21:CK22"/>
    <mergeCell ref="CM21:CP22"/>
    <mergeCell ref="B23:G25"/>
    <mergeCell ref="H23:I25"/>
    <mergeCell ref="J23:K23"/>
    <mergeCell ref="L23:M23"/>
    <mergeCell ref="N23:O23"/>
    <mergeCell ref="P23:Q23"/>
    <mergeCell ref="R23:S23"/>
    <mergeCell ref="T23:U23"/>
    <mergeCell ref="V23:W23"/>
    <mergeCell ref="X23:Y23"/>
    <mergeCell ref="Z23:AA23"/>
    <mergeCell ref="AB23:AC23"/>
    <mergeCell ref="AD23:AE23"/>
    <mergeCell ref="AH23:AM25"/>
    <mergeCell ref="AN23:AO25"/>
    <mergeCell ref="AP23:AQ23"/>
    <mergeCell ref="AR23:AS23"/>
    <mergeCell ref="AT23:AU23"/>
    <mergeCell ref="AV23:AW23"/>
    <mergeCell ref="AX23:AY23"/>
    <mergeCell ref="AZ23:BA23"/>
    <mergeCell ref="BB23:BC23"/>
    <mergeCell ref="BD23:BE23"/>
    <mergeCell ref="BF23:BG23"/>
    <mergeCell ref="BH23:BI23"/>
    <mergeCell ref="BJ23:BK23"/>
    <mergeCell ref="BN23:BS25"/>
    <mergeCell ref="BT23:BU25"/>
    <mergeCell ref="BV23:BW23"/>
    <mergeCell ref="BX23:BY23"/>
    <mergeCell ref="BZ23:CA23"/>
    <mergeCell ref="CB23:CC23"/>
    <mergeCell ref="CD23:CE23"/>
    <mergeCell ref="CF23:CG23"/>
    <mergeCell ref="CH23:CI23"/>
    <mergeCell ref="CJ23:CK23"/>
    <mergeCell ref="CL23:CM23"/>
    <mergeCell ref="CN23:CO23"/>
    <mergeCell ref="CP23:CQ23"/>
    <mergeCell ref="J24:K24"/>
    <mergeCell ref="L24:M24"/>
    <mergeCell ref="N24:O24"/>
    <mergeCell ref="P24:Q24"/>
    <mergeCell ref="R24:S24"/>
    <mergeCell ref="T24:U24"/>
    <mergeCell ref="V24:W24"/>
    <mergeCell ref="X24:Y24"/>
    <mergeCell ref="Z24:AA24"/>
    <mergeCell ref="AB24:AC24"/>
    <mergeCell ref="AD24:AE24"/>
    <mergeCell ref="AP24:AQ24"/>
    <mergeCell ref="AR24:AS24"/>
    <mergeCell ref="AT24:AU24"/>
    <mergeCell ref="AV24:AW24"/>
    <mergeCell ref="AX24:AY24"/>
    <mergeCell ref="AZ24:BA24"/>
    <mergeCell ref="BB24:BC24"/>
    <mergeCell ref="BD24:BE24"/>
    <mergeCell ref="BF24:BG24"/>
    <mergeCell ref="BH24:BI24"/>
    <mergeCell ref="BJ24:BK24"/>
    <mergeCell ref="BV24:BW24"/>
    <mergeCell ref="BX24:BY24"/>
    <mergeCell ref="BZ24:CA24"/>
    <mergeCell ref="CB24:CC24"/>
    <mergeCell ref="CD24:CE24"/>
    <mergeCell ref="CF24:CG24"/>
    <mergeCell ref="CH24:CI24"/>
    <mergeCell ref="CJ24:CK24"/>
    <mergeCell ref="CL24:CM24"/>
    <mergeCell ref="CN24:CO24"/>
    <mergeCell ref="CP24:CQ24"/>
    <mergeCell ref="J25:K25"/>
    <mergeCell ref="L25:M25"/>
    <mergeCell ref="N25:O25"/>
    <mergeCell ref="P25:Q25"/>
    <mergeCell ref="R25:S25"/>
    <mergeCell ref="T25:U25"/>
    <mergeCell ref="V25:W25"/>
    <mergeCell ref="X25:Y25"/>
    <mergeCell ref="Z25:AA25"/>
    <mergeCell ref="AB25:AC25"/>
    <mergeCell ref="AD25:AE25"/>
    <mergeCell ref="AP25:AQ25"/>
    <mergeCell ref="AR25:AS25"/>
    <mergeCell ref="AT25:AU25"/>
    <mergeCell ref="AV25:AW25"/>
    <mergeCell ref="AX25:AY25"/>
    <mergeCell ref="AZ25:BA25"/>
    <mergeCell ref="BB25:BC25"/>
    <mergeCell ref="BD25:BE25"/>
    <mergeCell ref="BF25:BG25"/>
    <mergeCell ref="BH25:BI25"/>
    <mergeCell ref="BJ25:BK25"/>
    <mergeCell ref="BV25:BW25"/>
    <mergeCell ref="BX25:BY25"/>
    <mergeCell ref="BZ25:CA25"/>
    <mergeCell ref="CB25:CC25"/>
    <mergeCell ref="CD25:CE25"/>
    <mergeCell ref="CF25:CG25"/>
    <mergeCell ref="CH25:CI25"/>
    <mergeCell ref="CJ25:CK25"/>
    <mergeCell ref="CL25:CM25"/>
    <mergeCell ref="CN25:CO25"/>
    <mergeCell ref="CP25:CQ25"/>
    <mergeCell ref="B26:G27"/>
    <mergeCell ref="H26:I27"/>
    <mergeCell ref="J26:K26"/>
    <mergeCell ref="L26:M26"/>
    <mergeCell ref="N26:O26"/>
    <mergeCell ref="P26:Q26"/>
    <mergeCell ref="R26:S26"/>
    <mergeCell ref="T26:U26"/>
    <mergeCell ref="V26:W26"/>
    <mergeCell ref="X26:Y26"/>
    <mergeCell ref="Z26:AA26"/>
    <mergeCell ref="AB26:AC26"/>
    <mergeCell ref="AD26:AE26"/>
    <mergeCell ref="AH26:AM27"/>
    <mergeCell ref="AN26:AO27"/>
    <mergeCell ref="AP26:AQ26"/>
    <mergeCell ref="AR26:AS26"/>
    <mergeCell ref="AT26:AU26"/>
    <mergeCell ref="AV26:AW26"/>
    <mergeCell ref="AX26:AY26"/>
    <mergeCell ref="AZ26:BA26"/>
    <mergeCell ref="BB26:BC26"/>
    <mergeCell ref="BD26:BE26"/>
    <mergeCell ref="BF26:BG26"/>
    <mergeCell ref="BH26:BI26"/>
    <mergeCell ref="BJ26:BK26"/>
    <mergeCell ref="BN26:BS27"/>
    <mergeCell ref="BT26:BU27"/>
    <mergeCell ref="BV26:BW26"/>
    <mergeCell ref="BX26:BY26"/>
    <mergeCell ref="BZ26:CA26"/>
    <mergeCell ref="CB26:CC26"/>
    <mergeCell ref="CD26:CE26"/>
    <mergeCell ref="CF26:CG26"/>
    <mergeCell ref="CH26:CI26"/>
    <mergeCell ref="CJ26:CK26"/>
    <mergeCell ref="CL26:CM26"/>
    <mergeCell ref="CN26:CO26"/>
    <mergeCell ref="CP26:CQ26"/>
    <mergeCell ref="J27:K27"/>
    <mergeCell ref="L27:M27"/>
    <mergeCell ref="N27:O27"/>
    <mergeCell ref="P27:Q27"/>
    <mergeCell ref="R27:S27"/>
    <mergeCell ref="T27:U27"/>
    <mergeCell ref="V27:W27"/>
    <mergeCell ref="X27:Y27"/>
    <mergeCell ref="Z27:AA27"/>
    <mergeCell ref="AB27:AC27"/>
    <mergeCell ref="AD27:AE27"/>
    <mergeCell ref="AP27:AQ27"/>
    <mergeCell ref="AR27:AS27"/>
    <mergeCell ref="AT27:AU27"/>
    <mergeCell ref="AV27:AW27"/>
    <mergeCell ref="AX27:AY27"/>
    <mergeCell ref="AZ27:BA27"/>
    <mergeCell ref="BB27:BC27"/>
    <mergeCell ref="BD27:BE27"/>
    <mergeCell ref="BF27:BG27"/>
    <mergeCell ref="BH27:BI27"/>
    <mergeCell ref="BJ27:BK27"/>
    <mergeCell ref="BV27:BW27"/>
    <mergeCell ref="BX27:BY27"/>
    <mergeCell ref="BZ27:CA27"/>
    <mergeCell ref="CB27:CC27"/>
    <mergeCell ref="CD27:CE27"/>
    <mergeCell ref="CF27:CG27"/>
    <mergeCell ref="CH27:CI27"/>
    <mergeCell ref="CJ27:CK27"/>
    <mergeCell ref="CL27:CM27"/>
    <mergeCell ref="CN27:CO27"/>
    <mergeCell ref="CP27:CQ27"/>
    <mergeCell ref="B28:G29"/>
    <mergeCell ref="H28:I29"/>
    <mergeCell ref="J28:K28"/>
    <mergeCell ref="L28:M28"/>
    <mergeCell ref="N28:O28"/>
    <mergeCell ref="P28:Q28"/>
    <mergeCell ref="R28:S28"/>
    <mergeCell ref="T28:U28"/>
    <mergeCell ref="V28:W28"/>
    <mergeCell ref="X28:Y28"/>
    <mergeCell ref="Z28:AA28"/>
    <mergeCell ref="AB28:AC28"/>
    <mergeCell ref="AD28:AE28"/>
    <mergeCell ref="AH28:AM29"/>
    <mergeCell ref="AN28:AO29"/>
    <mergeCell ref="AP28:AQ28"/>
    <mergeCell ref="AR28:AS28"/>
    <mergeCell ref="AT28:AU28"/>
    <mergeCell ref="AV28:AW28"/>
    <mergeCell ref="AX28:AY28"/>
    <mergeCell ref="AZ28:BA28"/>
    <mergeCell ref="BB28:BC28"/>
    <mergeCell ref="BD28:BE28"/>
    <mergeCell ref="BF28:BG28"/>
    <mergeCell ref="BH28:BI28"/>
    <mergeCell ref="BJ28:BK28"/>
    <mergeCell ref="BN28:BS29"/>
    <mergeCell ref="BT28:BU29"/>
    <mergeCell ref="BV28:BW28"/>
    <mergeCell ref="BX28:BY28"/>
    <mergeCell ref="BZ28:CA28"/>
    <mergeCell ref="CB28:CC28"/>
    <mergeCell ref="CD28:CE28"/>
    <mergeCell ref="CF28:CG28"/>
    <mergeCell ref="CH28:CI28"/>
    <mergeCell ref="CJ28:CK28"/>
    <mergeCell ref="CL28:CM28"/>
    <mergeCell ref="CN28:CO28"/>
    <mergeCell ref="CP28:CQ28"/>
    <mergeCell ref="J29:K29"/>
    <mergeCell ref="L29:M29"/>
    <mergeCell ref="N29:O29"/>
    <mergeCell ref="P29:Q29"/>
    <mergeCell ref="R29:S29"/>
    <mergeCell ref="T29:U29"/>
    <mergeCell ref="V29:W29"/>
    <mergeCell ref="X29:Y29"/>
    <mergeCell ref="Z29:AA29"/>
    <mergeCell ref="AB29:AC29"/>
    <mergeCell ref="AD29:AE29"/>
    <mergeCell ref="AP29:AQ29"/>
    <mergeCell ref="AR29:AS29"/>
    <mergeCell ref="AT29:AU29"/>
    <mergeCell ref="AV29:AW29"/>
    <mergeCell ref="AX29:AY29"/>
    <mergeCell ref="AZ29:BA29"/>
    <mergeCell ref="BB29:BC29"/>
    <mergeCell ref="BD29:BE29"/>
    <mergeCell ref="BF29:BG29"/>
    <mergeCell ref="BH29:BI29"/>
    <mergeCell ref="BJ29:BK29"/>
    <mergeCell ref="BV29:BW29"/>
    <mergeCell ref="BX29:BY29"/>
    <mergeCell ref="BZ29:CA29"/>
    <mergeCell ref="CB29:CC29"/>
    <mergeCell ref="CD29:CE29"/>
    <mergeCell ref="CF29:CG29"/>
    <mergeCell ref="CH29:CI29"/>
    <mergeCell ref="CJ29:CK29"/>
    <mergeCell ref="CL29:CM29"/>
    <mergeCell ref="CN29:CO29"/>
    <mergeCell ref="CP29:CQ29"/>
    <mergeCell ref="B30:G31"/>
    <mergeCell ref="H30:I31"/>
    <mergeCell ref="J30:K30"/>
    <mergeCell ref="L30:M30"/>
    <mergeCell ref="N30:O30"/>
    <mergeCell ref="P30:Q30"/>
    <mergeCell ref="R30:S30"/>
    <mergeCell ref="T30:U30"/>
    <mergeCell ref="V30:W30"/>
    <mergeCell ref="X30:Y30"/>
    <mergeCell ref="Z30:AA30"/>
    <mergeCell ref="AB30:AC30"/>
    <mergeCell ref="AD30:AE30"/>
    <mergeCell ref="AH30:AM31"/>
    <mergeCell ref="AN30:AO31"/>
    <mergeCell ref="AP30:AQ30"/>
    <mergeCell ref="AR30:AS30"/>
    <mergeCell ref="AT30:AU30"/>
    <mergeCell ref="AV30:AW30"/>
    <mergeCell ref="AX30:AY30"/>
    <mergeCell ref="AZ30:BA30"/>
    <mergeCell ref="BB30:BC30"/>
    <mergeCell ref="BD30:BE30"/>
    <mergeCell ref="BF30:BG30"/>
    <mergeCell ref="BH30:BI30"/>
    <mergeCell ref="BJ30:BK30"/>
    <mergeCell ref="BN30:BS31"/>
    <mergeCell ref="BT30:BU31"/>
    <mergeCell ref="BV30:BW30"/>
    <mergeCell ref="BX30:BY30"/>
    <mergeCell ref="BZ30:CA30"/>
    <mergeCell ref="CB30:CC30"/>
    <mergeCell ref="CD30:CE30"/>
    <mergeCell ref="CF30:CG30"/>
    <mergeCell ref="CH30:CI30"/>
    <mergeCell ref="CJ30:CK30"/>
    <mergeCell ref="CL30:CM30"/>
    <mergeCell ref="CN30:CO30"/>
    <mergeCell ref="CP30:CQ30"/>
    <mergeCell ref="J31:K31"/>
    <mergeCell ref="L31:M31"/>
    <mergeCell ref="N31:O31"/>
    <mergeCell ref="P31:Q31"/>
    <mergeCell ref="R31:S31"/>
    <mergeCell ref="T31:U31"/>
    <mergeCell ref="V31:W31"/>
    <mergeCell ref="X31:Y31"/>
    <mergeCell ref="Z31:AA31"/>
    <mergeCell ref="AB31:AC31"/>
    <mergeCell ref="AD31:AE31"/>
    <mergeCell ref="AP31:AQ31"/>
    <mergeCell ref="AR31:AS31"/>
    <mergeCell ref="AT31:AU31"/>
    <mergeCell ref="AV31:AW31"/>
    <mergeCell ref="AX31:AY31"/>
    <mergeCell ref="AZ31:BA31"/>
    <mergeCell ref="BB31:BC31"/>
    <mergeCell ref="BD31:BE31"/>
    <mergeCell ref="BF31:BG31"/>
    <mergeCell ref="BH31:BI31"/>
    <mergeCell ref="BJ31:BK31"/>
    <mergeCell ref="BV31:BW31"/>
    <mergeCell ref="BX31:BY31"/>
    <mergeCell ref="BZ31:CA31"/>
    <mergeCell ref="CB31:CC31"/>
    <mergeCell ref="CD31:CE31"/>
    <mergeCell ref="CF31:CG31"/>
    <mergeCell ref="CH31:CI31"/>
    <mergeCell ref="CJ31:CK31"/>
    <mergeCell ref="CL31:CM31"/>
    <mergeCell ref="CN31:CO31"/>
    <mergeCell ref="CP31:CQ31"/>
    <mergeCell ref="B32:G33"/>
    <mergeCell ref="H32:I33"/>
    <mergeCell ref="J32:K32"/>
    <mergeCell ref="L32:M32"/>
    <mergeCell ref="N32:O32"/>
    <mergeCell ref="P32:Q32"/>
    <mergeCell ref="R32:S32"/>
    <mergeCell ref="T32:U32"/>
    <mergeCell ref="V32:W32"/>
    <mergeCell ref="X32:Y32"/>
    <mergeCell ref="Z32:AA32"/>
    <mergeCell ref="AB32:AC32"/>
    <mergeCell ref="AD32:AE32"/>
    <mergeCell ref="AH32:AM33"/>
    <mergeCell ref="AN32:AO33"/>
    <mergeCell ref="AP32:AQ32"/>
    <mergeCell ref="AR32:AS32"/>
    <mergeCell ref="AT32:AU32"/>
    <mergeCell ref="AV32:AW32"/>
    <mergeCell ref="AX32:AY32"/>
    <mergeCell ref="AZ32:BA32"/>
    <mergeCell ref="BB32:BC32"/>
    <mergeCell ref="BD32:BE32"/>
    <mergeCell ref="BF32:BG32"/>
    <mergeCell ref="BH32:BI32"/>
    <mergeCell ref="BJ32:BK32"/>
    <mergeCell ref="BN32:BS33"/>
    <mergeCell ref="BT32:BU33"/>
    <mergeCell ref="BV32:BW32"/>
    <mergeCell ref="BX32:BY32"/>
    <mergeCell ref="BZ32:CA32"/>
    <mergeCell ref="CB32:CC32"/>
    <mergeCell ref="CD32:CE32"/>
    <mergeCell ref="CF32:CG32"/>
    <mergeCell ref="CH32:CI32"/>
    <mergeCell ref="CJ32:CK32"/>
    <mergeCell ref="CL32:CM32"/>
    <mergeCell ref="CN32:CO32"/>
    <mergeCell ref="CP32:CQ32"/>
    <mergeCell ref="J33:K33"/>
    <mergeCell ref="L33:M33"/>
    <mergeCell ref="N33:O33"/>
    <mergeCell ref="P33:Q33"/>
    <mergeCell ref="R33:S33"/>
    <mergeCell ref="T33:U33"/>
    <mergeCell ref="V33:W33"/>
    <mergeCell ref="X33:Y33"/>
    <mergeCell ref="Z33:AA33"/>
    <mergeCell ref="AB33:AC33"/>
    <mergeCell ref="AD33:AE33"/>
    <mergeCell ref="AP33:AQ33"/>
    <mergeCell ref="AR33:AS33"/>
    <mergeCell ref="AT33:AU33"/>
    <mergeCell ref="AV33:AW33"/>
    <mergeCell ref="AX33:AY33"/>
    <mergeCell ref="AZ33:BA33"/>
    <mergeCell ref="BB33:BC33"/>
    <mergeCell ref="BD33:BE33"/>
    <mergeCell ref="BF33:BG33"/>
    <mergeCell ref="BH33:BI33"/>
    <mergeCell ref="BJ33:BK33"/>
    <mergeCell ref="BV33:BW33"/>
    <mergeCell ref="BX33:BY33"/>
    <mergeCell ref="BZ33:CA33"/>
    <mergeCell ref="CB33:CC33"/>
    <mergeCell ref="CD33:CE33"/>
    <mergeCell ref="CF33:CG33"/>
    <mergeCell ref="CH33:CI33"/>
    <mergeCell ref="CJ33:CK33"/>
    <mergeCell ref="CL33:CM33"/>
    <mergeCell ref="CN33:CO33"/>
    <mergeCell ref="CP33:CQ33"/>
    <mergeCell ref="B34:F34"/>
    <mergeCell ref="G34:R34"/>
    <mergeCell ref="S34:T39"/>
    <mergeCell ref="AH34:AL34"/>
    <mergeCell ref="AM34:AX34"/>
    <mergeCell ref="AY34:AZ39"/>
    <mergeCell ref="BN34:BR34"/>
    <mergeCell ref="BS34:CD34"/>
    <mergeCell ref="CE34:CF39"/>
    <mergeCell ref="AH35:AL36"/>
    <mergeCell ref="AM35:AX35"/>
    <mergeCell ref="BN35:BR36"/>
    <mergeCell ref="BS35:CD36"/>
    <mergeCell ref="AM36:AX36"/>
    <mergeCell ref="B37:C37"/>
    <mergeCell ref="D37:R39"/>
    <mergeCell ref="BN37:BR37"/>
    <mergeCell ref="BS37:CD37"/>
    <mergeCell ref="G49:P49"/>
    <mergeCell ref="G50:P50"/>
    <mergeCell ref="G51:P51"/>
    <mergeCell ref="G52:P52"/>
    <mergeCell ref="G53:P53"/>
    <mergeCell ref="G54:P54"/>
    <mergeCell ref="G55:P55"/>
    <mergeCell ref="G56:P56"/>
  </mergeCells>
  <printOptions headings="false" gridLines="false" gridLinesSet="true" horizontalCentered="true" verticalCentered="true"/>
  <pageMargins left="0" right="0" top="0" bottom="0" header="0.511811023622047" footer="0.511811023622047"/>
  <pageSetup paperSize="77" scale="100" fitToWidth="0"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C69"/>
  <sheetViews>
    <sheetView showFormulas="false" showGridLines="true" showRowColHeaders="true" showZeros="false" rightToLeft="false" tabSelected="false" showOutlineSymbols="true" defaultGridColor="true" view="pageBreakPreview" topLeftCell="A1" colorId="64" zoomScale="85" zoomScaleNormal="130" zoomScalePageLayoutView="85" workbookViewId="0">
      <selection pane="topLeft" activeCell="T24" activeCellId="0" sqref="T24"/>
    </sheetView>
  </sheetViews>
  <sheetFormatPr defaultColWidth="9.00390625" defaultRowHeight="13.5" zeroHeight="false" outlineLevelRow="0" outlineLevelCol="0"/>
  <cols>
    <col collapsed="false" customWidth="true" hidden="false" outlineLevel="0" max="1" min="1" style="192" width="2.09"/>
    <col collapsed="false" customWidth="true" hidden="false" outlineLevel="0" max="31" min="2" style="192" width="1.44"/>
    <col collapsed="false" customWidth="true" hidden="false" outlineLevel="0" max="33" min="32" style="192" width="3.87"/>
    <col collapsed="false" customWidth="true" hidden="false" outlineLevel="0" max="63" min="34" style="192" width="1.44"/>
    <col collapsed="false" customWidth="true" hidden="false" outlineLevel="0" max="65" min="64" style="192" width="3.87"/>
    <col collapsed="false" customWidth="true" hidden="false" outlineLevel="0" max="95" min="66" style="192" width="1.44"/>
    <col collapsed="false" customWidth="true" hidden="false" outlineLevel="0" max="112" min="96" style="192" width="1.27"/>
    <col collapsed="false" customWidth="true" hidden="false" outlineLevel="0" max="137" min="113" style="193" width="1.27"/>
    <col collapsed="false" customWidth="true" hidden="false" outlineLevel="0" max="140" min="138" style="192" width="1.27"/>
    <col collapsed="false" customWidth="false" hidden="false" outlineLevel="0" max="16384" min="141" style="192" width="9"/>
  </cols>
  <sheetData>
    <row r="1" customFormat="false" ht="11.25" hidden="false" customHeight="true" outlineLevel="0" collapsed="false">
      <c r="A1" s="194"/>
      <c r="B1" s="195" t="s">
        <v>35</v>
      </c>
      <c r="C1" s="195"/>
      <c r="D1" s="195"/>
      <c r="E1" s="195"/>
      <c r="F1" s="195"/>
      <c r="G1" s="195"/>
      <c r="I1" s="196"/>
      <c r="M1" s="197"/>
      <c r="N1" s="197"/>
      <c r="O1" s="197"/>
      <c r="P1" s="197"/>
      <c r="Q1" s="197"/>
      <c r="R1" s="197"/>
      <c r="S1" s="197"/>
      <c r="T1" s="197"/>
      <c r="U1" s="197"/>
      <c r="V1" s="197"/>
      <c r="W1" s="197"/>
      <c r="X1" s="197"/>
      <c r="AF1" s="198"/>
      <c r="AG1" s="194"/>
      <c r="AH1" s="195" t="s">
        <v>35</v>
      </c>
      <c r="AI1" s="195"/>
      <c r="AJ1" s="195"/>
      <c r="AK1" s="195"/>
      <c r="AL1" s="195"/>
      <c r="AM1" s="195"/>
      <c r="AO1" s="196"/>
      <c r="AS1" s="197"/>
      <c r="AT1" s="197"/>
      <c r="AU1" s="197"/>
      <c r="AV1" s="197"/>
      <c r="AW1" s="197"/>
      <c r="AX1" s="197"/>
      <c r="AY1" s="197"/>
      <c r="AZ1" s="197"/>
      <c r="BA1" s="197"/>
      <c r="BB1" s="197"/>
      <c r="BC1" s="197"/>
      <c r="BD1" s="197"/>
      <c r="BE1" s="197"/>
      <c r="BL1" s="198"/>
      <c r="BN1" s="195" t="s">
        <v>35</v>
      </c>
      <c r="BO1" s="195"/>
      <c r="BP1" s="195"/>
      <c r="BQ1" s="195"/>
      <c r="BR1" s="195"/>
      <c r="BS1" s="195"/>
      <c r="BU1" s="196"/>
      <c r="BY1" s="197"/>
      <c r="BZ1" s="197"/>
      <c r="CA1" s="197"/>
      <c r="CB1" s="197"/>
      <c r="CC1" s="197"/>
      <c r="CD1" s="197"/>
      <c r="CE1" s="197"/>
      <c r="CF1" s="197"/>
      <c r="CG1" s="197"/>
      <c r="CH1" s="197"/>
      <c r="CI1" s="197"/>
      <c r="CJ1" s="197"/>
      <c r="CK1" s="197"/>
    </row>
    <row r="2" customFormat="false" ht="15" hidden="false" customHeight="true" outlineLevel="0" collapsed="false">
      <c r="A2" s="194"/>
      <c r="B2" s="199" t="n">
        <v>182044</v>
      </c>
      <c r="C2" s="199"/>
      <c r="D2" s="199"/>
      <c r="E2" s="199"/>
      <c r="F2" s="199"/>
      <c r="G2" s="199"/>
      <c r="H2" s="200"/>
      <c r="I2" s="196"/>
      <c r="M2" s="197"/>
      <c r="N2" s="197"/>
      <c r="O2" s="197"/>
      <c r="P2" s="197"/>
      <c r="Q2" s="197"/>
      <c r="R2" s="197"/>
      <c r="S2" s="197"/>
      <c r="T2" s="197"/>
      <c r="U2" s="197"/>
      <c r="V2" s="197"/>
      <c r="W2" s="197"/>
      <c r="X2" s="197"/>
      <c r="AF2" s="198"/>
      <c r="AG2" s="194"/>
      <c r="AH2" s="199" t="n">
        <v>182044</v>
      </c>
      <c r="AI2" s="199"/>
      <c r="AJ2" s="199"/>
      <c r="AK2" s="199"/>
      <c r="AL2" s="199"/>
      <c r="AM2" s="199"/>
      <c r="AN2" s="200"/>
      <c r="AO2" s="196"/>
      <c r="AS2" s="197"/>
      <c r="AT2" s="197"/>
      <c r="AU2" s="197"/>
      <c r="AV2" s="197"/>
      <c r="AW2" s="197"/>
      <c r="AX2" s="197"/>
      <c r="AY2" s="197"/>
      <c r="AZ2" s="197"/>
      <c r="BA2" s="197"/>
      <c r="BB2" s="197"/>
      <c r="BC2" s="197"/>
      <c r="BD2" s="197"/>
      <c r="BE2" s="197"/>
      <c r="BL2" s="198"/>
      <c r="BN2" s="199" t="n">
        <v>182044</v>
      </c>
      <c r="BO2" s="199"/>
      <c r="BP2" s="199"/>
      <c r="BQ2" s="199"/>
      <c r="BR2" s="199"/>
      <c r="BS2" s="199"/>
      <c r="BT2" s="200"/>
      <c r="BU2" s="196"/>
      <c r="BY2" s="197"/>
      <c r="BZ2" s="197"/>
      <c r="CA2" s="197"/>
      <c r="CB2" s="197"/>
      <c r="CC2" s="197"/>
      <c r="CD2" s="197"/>
      <c r="CE2" s="197"/>
      <c r="CF2" s="197"/>
      <c r="CG2" s="197"/>
      <c r="CH2" s="197"/>
      <c r="CI2" s="197"/>
      <c r="CJ2" s="197"/>
      <c r="CK2" s="197"/>
    </row>
    <row r="3" customFormat="false" ht="18.75" hidden="false" customHeight="true" outlineLevel="0" collapsed="false">
      <c r="A3" s="194"/>
      <c r="B3" s="199" t="s">
        <v>36</v>
      </c>
      <c r="C3" s="199"/>
      <c r="D3" s="199"/>
      <c r="E3" s="199"/>
      <c r="F3" s="199"/>
      <c r="G3" s="199"/>
      <c r="H3" s="201"/>
      <c r="I3" s="202" t="s">
        <v>37</v>
      </c>
      <c r="J3" s="202"/>
      <c r="K3" s="202"/>
      <c r="L3" s="202"/>
      <c r="M3" s="202"/>
      <c r="N3" s="202"/>
      <c r="O3" s="202"/>
      <c r="P3" s="202"/>
      <c r="Q3" s="202"/>
      <c r="R3" s="202"/>
      <c r="S3" s="202"/>
      <c r="T3" s="202"/>
      <c r="U3" s="202"/>
      <c r="V3" s="202"/>
      <c r="W3" s="202"/>
      <c r="X3" s="202"/>
      <c r="Y3" s="202"/>
      <c r="Z3" s="202"/>
      <c r="AA3" s="202"/>
      <c r="AB3" s="203"/>
      <c r="AC3" s="203"/>
      <c r="AD3" s="203"/>
      <c r="AE3" s="203"/>
      <c r="AF3" s="204"/>
      <c r="AG3" s="194"/>
      <c r="AH3" s="199" t="s">
        <v>36</v>
      </c>
      <c r="AI3" s="199"/>
      <c r="AJ3" s="199"/>
      <c r="AK3" s="199"/>
      <c r="AL3" s="199"/>
      <c r="AM3" s="199"/>
      <c r="AN3" s="201"/>
      <c r="AO3" s="205" t="s">
        <v>38</v>
      </c>
      <c r="AP3" s="205"/>
      <c r="AQ3" s="205"/>
      <c r="AR3" s="205"/>
      <c r="AS3" s="205"/>
      <c r="AT3" s="205"/>
      <c r="AU3" s="205"/>
      <c r="AV3" s="205"/>
      <c r="AW3" s="205"/>
      <c r="AX3" s="205"/>
      <c r="AY3" s="205"/>
      <c r="AZ3" s="205"/>
      <c r="BA3" s="205"/>
      <c r="BB3" s="205"/>
      <c r="BC3" s="205"/>
      <c r="BD3" s="205"/>
      <c r="BE3" s="205"/>
      <c r="BF3" s="205"/>
      <c r="BG3" s="205"/>
      <c r="BH3" s="203"/>
      <c r="BI3" s="203"/>
      <c r="BJ3" s="203"/>
      <c r="BK3" s="203"/>
      <c r="BL3" s="204"/>
      <c r="BN3" s="199" t="s">
        <v>36</v>
      </c>
      <c r="BO3" s="199"/>
      <c r="BP3" s="199"/>
      <c r="BQ3" s="199"/>
      <c r="BR3" s="199"/>
      <c r="BS3" s="199"/>
      <c r="BT3" s="201"/>
      <c r="BU3" s="206" t="s">
        <v>39</v>
      </c>
      <c r="BV3" s="206"/>
      <c r="BW3" s="206"/>
      <c r="BX3" s="206"/>
      <c r="BY3" s="206"/>
      <c r="BZ3" s="206"/>
      <c r="CA3" s="206"/>
      <c r="CB3" s="206"/>
      <c r="CC3" s="206"/>
      <c r="CD3" s="206"/>
      <c r="CE3" s="206"/>
      <c r="CF3" s="206"/>
      <c r="CG3" s="206"/>
      <c r="CH3" s="206"/>
      <c r="CI3" s="206"/>
      <c r="CJ3" s="206"/>
      <c r="CK3" s="206"/>
      <c r="CL3" s="206"/>
      <c r="CM3" s="206"/>
      <c r="CN3" s="203"/>
      <c r="CO3" s="203"/>
      <c r="CP3" s="203"/>
      <c r="CQ3" s="203"/>
    </row>
    <row r="4" customFormat="false" ht="18.75" hidden="false" customHeight="true" outlineLevel="0" collapsed="false">
      <c r="A4" s="194"/>
      <c r="B4" s="207" t="s">
        <v>40</v>
      </c>
      <c r="C4" s="207"/>
      <c r="D4" s="207"/>
      <c r="E4" s="207"/>
      <c r="F4" s="207"/>
      <c r="G4" s="207"/>
      <c r="H4" s="201"/>
      <c r="I4" s="202"/>
      <c r="J4" s="202"/>
      <c r="K4" s="202"/>
      <c r="L4" s="202"/>
      <c r="M4" s="202"/>
      <c r="N4" s="202"/>
      <c r="O4" s="202"/>
      <c r="P4" s="202"/>
      <c r="Q4" s="202"/>
      <c r="R4" s="202"/>
      <c r="S4" s="202"/>
      <c r="T4" s="202"/>
      <c r="U4" s="202"/>
      <c r="V4" s="202"/>
      <c r="W4" s="202"/>
      <c r="X4" s="202"/>
      <c r="Y4" s="202"/>
      <c r="Z4" s="202"/>
      <c r="AA4" s="202"/>
      <c r="AB4" s="203"/>
      <c r="AC4" s="203"/>
      <c r="AD4" s="203"/>
      <c r="AE4" s="203"/>
      <c r="AF4" s="204"/>
      <c r="AG4" s="194"/>
      <c r="AH4" s="207" t="s">
        <v>40</v>
      </c>
      <c r="AI4" s="207"/>
      <c r="AJ4" s="207"/>
      <c r="AK4" s="207"/>
      <c r="AL4" s="207"/>
      <c r="AM4" s="207"/>
      <c r="AN4" s="201"/>
      <c r="AO4" s="205"/>
      <c r="AP4" s="205"/>
      <c r="AQ4" s="205"/>
      <c r="AR4" s="205"/>
      <c r="AS4" s="205"/>
      <c r="AT4" s="205"/>
      <c r="AU4" s="205"/>
      <c r="AV4" s="205"/>
      <c r="AW4" s="205"/>
      <c r="AX4" s="205"/>
      <c r="AY4" s="205"/>
      <c r="AZ4" s="205"/>
      <c r="BA4" s="205"/>
      <c r="BB4" s="205"/>
      <c r="BC4" s="205"/>
      <c r="BD4" s="205"/>
      <c r="BE4" s="205"/>
      <c r="BF4" s="205"/>
      <c r="BG4" s="205"/>
      <c r="BH4" s="203"/>
      <c r="BI4" s="203"/>
      <c r="BJ4" s="203"/>
      <c r="BK4" s="203"/>
      <c r="BL4" s="204"/>
      <c r="BN4" s="207" t="s">
        <v>40</v>
      </c>
      <c r="BO4" s="207"/>
      <c r="BP4" s="207"/>
      <c r="BQ4" s="207"/>
      <c r="BR4" s="207"/>
      <c r="BS4" s="207"/>
      <c r="BT4" s="201"/>
      <c r="BU4" s="206"/>
      <c r="BV4" s="206"/>
      <c r="BW4" s="206"/>
      <c r="BX4" s="206"/>
      <c r="BY4" s="206"/>
      <c r="BZ4" s="206"/>
      <c r="CA4" s="206"/>
      <c r="CB4" s="206"/>
      <c r="CC4" s="206"/>
      <c r="CD4" s="206"/>
      <c r="CE4" s="206"/>
      <c r="CF4" s="206"/>
      <c r="CG4" s="206"/>
      <c r="CH4" s="206"/>
      <c r="CI4" s="206"/>
      <c r="CJ4" s="206"/>
      <c r="CK4" s="206"/>
      <c r="CL4" s="206"/>
      <c r="CM4" s="206"/>
      <c r="CN4" s="203"/>
      <c r="CO4" s="203"/>
      <c r="CP4" s="203"/>
      <c r="CQ4" s="203"/>
    </row>
    <row r="5" customFormat="false" ht="11.25" hidden="false" customHeight="true" outlineLevel="0" collapsed="false">
      <c r="A5" s="194"/>
      <c r="B5" s="208" t="s">
        <v>41</v>
      </c>
      <c r="C5" s="208"/>
      <c r="D5" s="208"/>
      <c r="E5" s="208"/>
      <c r="F5" s="208"/>
      <c r="G5" s="208"/>
      <c r="H5" s="208"/>
      <c r="I5" s="208"/>
      <c r="J5" s="208"/>
      <c r="K5" s="208"/>
      <c r="L5" s="208"/>
      <c r="M5" s="208"/>
      <c r="N5" s="208"/>
      <c r="O5" s="209" t="s">
        <v>42</v>
      </c>
      <c r="P5" s="209"/>
      <c r="Q5" s="209"/>
      <c r="R5" s="209"/>
      <c r="S5" s="209"/>
      <c r="T5" s="209"/>
      <c r="U5" s="209"/>
      <c r="V5" s="209"/>
      <c r="W5" s="209"/>
      <c r="X5" s="209"/>
      <c r="Y5" s="209"/>
      <c r="Z5" s="209"/>
      <c r="AA5" s="209"/>
      <c r="AB5" s="209"/>
      <c r="AC5" s="209"/>
      <c r="AD5" s="209"/>
      <c r="AE5" s="209"/>
      <c r="AF5" s="210"/>
      <c r="AG5" s="194"/>
      <c r="AH5" s="208" t="s">
        <v>41</v>
      </c>
      <c r="AI5" s="208"/>
      <c r="AJ5" s="208"/>
      <c r="AK5" s="208"/>
      <c r="AL5" s="208"/>
      <c r="AM5" s="208"/>
      <c r="AN5" s="208"/>
      <c r="AO5" s="208"/>
      <c r="AP5" s="208"/>
      <c r="AQ5" s="208"/>
      <c r="AR5" s="208"/>
      <c r="AS5" s="208"/>
      <c r="AT5" s="208"/>
      <c r="AU5" s="209" t="s">
        <v>42</v>
      </c>
      <c r="AV5" s="209"/>
      <c r="AW5" s="209"/>
      <c r="AX5" s="209"/>
      <c r="AY5" s="209"/>
      <c r="AZ5" s="209"/>
      <c r="BA5" s="209"/>
      <c r="BB5" s="209"/>
      <c r="BC5" s="209"/>
      <c r="BD5" s="209"/>
      <c r="BE5" s="209"/>
      <c r="BF5" s="209"/>
      <c r="BG5" s="209"/>
      <c r="BH5" s="209"/>
      <c r="BI5" s="209"/>
      <c r="BJ5" s="209"/>
      <c r="BK5" s="209"/>
      <c r="BL5" s="210"/>
      <c r="BN5" s="208" t="s">
        <v>41</v>
      </c>
      <c r="BO5" s="208"/>
      <c r="BP5" s="208"/>
      <c r="BQ5" s="208"/>
      <c r="BR5" s="208"/>
      <c r="BS5" s="208"/>
      <c r="BT5" s="208"/>
      <c r="BU5" s="208"/>
      <c r="BV5" s="208"/>
      <c r="BW5" s="208"/>
      <c r="BX5" s="208"/>
      <c r="BY5" s="208"/>
      <c r="BZ5" s="208"/>
      <c r="CA5" s="209" t="s">
        <v>42</v>
      </c>
      <c r="CB5" s="209"/>
      <c r="CC5" s="209"/>
      <c r="CD5" s="209"/>
      <c r="CE5" s="209"/>
      <c r="CF5" s="209"/>
      <c r="CG5" s="209"/>
      <c r="CH5" s="209"/>
      <c r="CI5" s="209"/>
      <c r="CJ5" s="209"/>
      <c r="CK5" s="209"/>
      <c r="CL5" s="209"/>
      <c r="CM5" s="209"/>
      <c r="CN5" s="209"/>
      <c r="CO5" s="209"/>
      <c r="CP5" s="209"/>
      <c r="CQ5" s="209"/>
    </row>
    <row r="6" customFormat="false" ht="18.75" hidden="false" customHeight="true" outlineLevel="0" collapsed="false">
      <c r="A6" s="194"/>
      <c r="B6" s="211" t="s">
        <v>43</v>
      </c>
      <c r="C6" s="211"/>
      <c r="D6" s="211"/>
      <c r="E6" s="211"/>
      <c r="F6" s="211"/>
      <c r="G6" s="211"/>
      <c r="H6" s="211"/>
      <c r="I6" s="211"/>
      <c r="J6" s="211"/>
      <c r="K6" s="211"/>
      <c r="L6" s="211"/>
      <c r="M6" s="211"/>
      <c r="N6" s="211"/>
      <c r="O6" s="212" t="s">
        <v>44</v>
      </c>
      <c r="P6" s="212"/>
      <c r="Q6" s="212"/>
      <c r="R6" s="212"/>
      <c r="S6" s="212"/>
      <c r="T6" s="212"/>
      <c r="U6" s="212"/>
      <c r="V6" s="212"/>
      <c r="W6" s="212"/>
      <c r="X6" s="212"/>
      <c r="Y6" s="212"/>
      <c r="Z6" s="212"/>
      <c r="AA6" s="212"/>
      <c r="AB6" s="212"/>
      <c r="AC6" s="212"/>
      <c r="AD6" s="212"/>
      <c r="AE6" s="212"/>
      <c r="AF6" s="198"/>
      <c r="AG6" s="194"/>
      <c r="AH6" s="211" t="s">
        <v>43</v>
      </c>
      <c r="AI6" s="211"/>
      <c r="AJ6" s="211"/>
      <c r="AK6" s="211"/>
      <c r="AL6" s="211"/>
      <c r="AM6" s="211"/>
      <c r="AN6" s="211"/>
      <c r="AO6" s="211"/>
      <c r="AP6" s="211"/>
      <c r="AQ6" s="211"/>
      <c r="AR6" s="211"/>
      <c r="AS6" s="211"/>
      <c r="AT6" s="211"/>
      <c r="AU6" s="213" t="s">
        <v>44</v>
      </c>
      <c r="AV6" s="213"/>
      <c r="AW6" s="213"/>
      <c r="AX6" s="213"/>
      <c r="AY6" s="213"/>
      <c r="AZ6" s="213"/>
      <c r="BA6" s="213"/>
      <c r="BB6" s="213"/>
      <c r="BC6" s="213"/>
      <c r="BD6" s="213"/>
      <c r="BE6" s="213"/>
      <c r="BF6" s="213"/>
      <c r="BG6" s="213"/>
      <c r="BH6" s="213"/>
      <c r="BI6" s="213"/>
      <c r="BJ6" s="213"/>
      <c r="BK6" s="213"/>
      <c r="BL6" s="198"/>
      <c r="BN6" s="211" t="s">
        <v>43</v>
      </c>
      <c r="BO6" s="211"/>
      <c r="BP6" s="211"/>
      <c r="BQ6" s="211"/>
      <c r="BR6" s="211"/>
      <c r="BS6" s="211"/>
      <c r="BT6" s="211"/>
      <c r="BU6" s="211"/>
      <c r="BV6" s="211"/>
      <c r="BW6" s="211"/>
      <c r="BX6" s="211"/>
      <c r="BY6" s="211"/>
      <c r="BZ6" s="211"/>
      <c r="CA6" s="213" t="s">
        <v>44</v>
      </c>
      <c r="CB6" s="213"/>
      <c r="CC6" s="213"/>
      <c r="CD6" s="213"/>
      <c r="CE6" s="213"/>
      <c r="CF6" s="213"/>
      <c r="CG6" s="213"/>
      <c r="CH6" s="213"/>
      <c r="CI6" s="213"/>
      <c r="CJ6" s="213"/>
      <c r="CK6" s="213"/>
      <c r="CL6" s="213"/>
      <c r="CM6" s="213"/>
      <c r="CN6" s="213"/>
      <c r="CO6" s="213"/>
      <c r="CP6" s="213"/>
      <c r="CQ6" s="213"/>
    </row>
    <row r="7" customFormat="false" ht="15" hidden="false" customHeight="true" outlineLevel="0" collapsed="false">
      <c r="A7" s="194"/>
      <c r="B7" s="214"/>
      <c r="C7" s="215" t="s">
        <v>45</v>
      </c>
      <c r="D7" s="215"/>
      <c r="E7" s="215"/>
      <c r="F7" s="215"/>
      <c r="G7" s="215"/>
      <c r="H7" s="215"/>
      <c r="I7" s="215"/>
      <c r="J7" s="215"/>
      <c r="K7" s="215"/>
      <c r="L7" s="215"/>
      <c r="M7" s="215"/>
      <c r="N7" s="216"/>
      <c r="O7" s="217" t="s">
        <v>46</v>
      </c>
      <c r="P7" s="217"/>
      <c r="Q7" s="217"/>
      <c r="R7" s="217"/>
      <c r="S7" s="217"/>
      <c r="T7" s="217"/>
      <c r="U7" s="217"/>
      <c r="V7" s="217"/>
      <c r="W7" s="217"/>
      <c r="X7" s="217"/>
      <c r="Y7" s="217"/>
      <c r="Z7" s="217"/>
      <c r="AA7" s="217"/>
      <c r="AB7" s="217"/>
      <c r="AC7" s="217"/>
      <c r="AD7" s="217"/>
      <c r="AE7" s="217"/>
      <c r="AF7" s="198"/>
      <c r="AG7" s="194"/>
      <c r="AH7" s="214"/>
      <c r="AI7" s="215" t="s">
        <v>45</v>
      </c>
      <c r="AJ7" s="215"/>
      <c r="AK7" s="215"/>
      <c r="AL7" s="215"/>
      <c r="AM7" s="215"/>
      <c r="AN7" s="215"/>
      <c r="AO7" s="215"/>
      <c r="AP7" s="215"/>
      <c r="AQ7" s="215"/>
      <c r="AR7" s="215"/>
      <c r="AS7" s="215"/>
      <c r="AT7" s="216"/>
      <c r="AU7" s="217" t="s">
        <v>46</v>
      </c>
      <c r="AV7" s="217"/>
      <c r="AW7" s="217"/>
      <c r="AX7" s="217"/>
      <c r="AY7" s="217"/>
      <c r="AZ7" s="217"/>
      <c r="BA7" s="217"/>
      <c r="BB7" s="217"/>
      <c r="BC7" s="217"/>
      <c r="BD7" s="217"/>
      <c r="BE7" s="217"/>
      <c r="BF7" s="217"/>
      <c r="BG7" s="217"/>
      <c r="BH7" s="217"/>
      <c r="BI7" s="217"/>
      <c r="BJ7" s="217"/>
      <c r="BK7" s="217"/>
      <c r="BL7" s="198"/>
      <c r="BN7" s="214"/>
      <c r="BO7" s="215" t="s">
        <v>45</v>
      </c>
      <c r="BP7" s="215"/>
      <c r="BQ7" s="215"/>
      <c r="BR7" s="215"/>
      <c r="BS7" s="215"/>
      <c r="BT7" s="215"/>
      <c r="BU7" s="215"/>
      <c r="BV7" s="215"/>
      <c r="BW7" s="215"/>
      <c r="BX7" s="215"/>
      <c r="BY7" s="215"/>
      <c r="BZ7" s="216"/>
      <c r="CA7" s="217" t="s">
        <v>46</v>
      </c>
      <c r="CB7" s="217"/>
      <c r="CC7" s="217"/>
      <c r="CD7" s="217"/>
      <c r="CE7" s="217"/>
      <c r="CF7" s="217"/>
      <c r="CG7" s="217"/>
      <c r="CH7" s="217"/>
      <c r="CI7" s="217"/>
      <c r="CJ7" s="217"/>
      <c r="CK7" s="217"/>
      <c r="CL7" s="217"/>
      <c r="CM7" s="217"/>
      <c r="CN7" s="217"/>
      <c r="CO7" s="217"/>
      <c r="CP7" s="217"/>
      <c r="CQ7" s="217"/>
    </row>
    <row r="8" customFormat="false" ht="15" hidden="false" customHeight="true" outlineLevel="0" collapsed="false">
      <c r="A8" s="194"/>
      <c r="B8" s="218"/>
      <c r="F8" s="219"/>
      <c r="G8" s="219"/>
      <c r="H8" s="219"/>
      <c r="J8" s="220"/>
      <c r="K8" s="220"/>
      <c r="L8" s="220"/>
      <c r="M8" s="220"/>
      <c r="N8" s="221"/>
      <c r="O8" s="217"/>
      <c r="P8" s="217"/>
      <c r="Q8" s="217"/>
      <c r="R8" s="217"/>
      <c r="S8" s="217"/>
      <c r="T8" s="217"/>
      <c r="U8" s="217"/>
      <c r="V8" s="217"/>
      <c r="W8" s="217"/>
      <c r="X8" s="217"/>
      <c r="Y8" s="217"/>
      <c r="Z8" s="217"/>
      <c r="AA8" s="217"/>
      <c r="AB8" s="217"/>
      <c r="AC8" s="217"/>
      <c r="AD8" s="217"/>
      <c r="AE8" s="217"/>
      <c r="AF8" s="198"/>
      <c r="AG8" s="194"/>
      <c r="AH8" s="218"/>
      <c r="AL8" s="219"/>
      <c r="AM8" s="219"/>
      <c r="AN8" s="219"/>
      <c r="AP8" s="220"/>
      <c r="AQ8" s="220"/>
      <c r="AR8" s="220"/>
      <c r="AS8" s="220"/>
      <c r="AT8" s="221"/>
      <c r="AU8" s="217"/>
      <c r="AV8" s="217"/>
      <c r="AW8" s="217"/>
      <c r="AX8" s="217"/>
      <c r="AY8" s="217"/>
      <c r="AZ8" s="217"/>
      <c r="BA8" s="217"/>
      <c r="BB8" s="217"/>
      <c r="BC8" s="217"/>
      <c r="BD8" s="217"/>
      <c r="BE8" s="217"/>
      <c r="BF8" s="217"/>
      <c r="BG8" s="217"/>
      <c r="BH8" s="217"/>
      <c r="BI8" s="217"/>
      <c r="BJ8" s="217"/>
      <c r="BK8" s="217"/>
      <c r="BL8" s="198"/>
      <c r="BN8" s="218"/>
      <c r="BR8" s="219"/>
      <c r="BS8" s="219"/>
      <c r="BT8" s="219"/>
      <c r="BV8" s="220"/>
      <c r="BW8" s="220"/>
      <c r="BX8" s="220"/>
      <c r="BY8" s="220"/>
      <c r="BZ8" s="221"/>
      <c r="CA8" s="217"/>
      <c r="CB8" s="217"/>
      <c r="CC8" s="217"/>
      <c r="CD8" s="217"/>
      <c r="CE8" s="217"/>
      <c r="CF8" s="217"/>
      <c r="CG8" s="217"/>
      <c r="CH8" s="217"/>
      <c r="CI8" s="217"/>
      <c r="CJ8" s="217"/>
      <c r="CK8" s="217"/>
      <c r="CL8" s="217"/>
      <c r="CM8" s="217"/>
      <c r="CN8" s="217"/>
      <c r="CO8" s="217"/>
      <c r="CP8" s="217"/>
      <c r="CQ8" s="217"/>
    </row>
    <row r="9" customFormat="false" ht="15" hidden="false" customHeight="true" outlineLevel="0" collapsed="false">
      <c r="A9" s="194"/>
      <c r="B9" s="218"/>
      <c r="C9" s="222" t="s">
        <v>47</v>
      </c>
      <c r="D9" s="222"/>
      <c r="E9" s="223"/>
      <c r="F9" s="223"/>
      <c r="G9" s="223"/>
      <c r="H9" s="223"/>
      <c r="I9" s="223"/>
      <c r="J9" s="223"/>
      <c r="K9" s="223"/>
      <c r="L9" s="223"/>
      <c r="M9" s="223"/>
      <c r="N9" s="223"/>
      <c r="O9" s="223"/>
      <c r="P9" s="223"/>
      <c r="AE9" s="224"/>
      <c r="AF9" s="198"/>
      <c r="AG9" s="194"/>
      <c r="AH9" s="218"/>
      <c r="AI9" s="222" t="s">
        <v>47</v>
      </c>
      <c r="AJ9" s="222"/>
      <c r="AK9" s="225" t="str">
        <f aca="false">IF(E9="","",E9)</f>
        <v/>
      </c>
      <c r="AL9" s="225"/>
      <c r="AM9" s="225"/>
      <c r="AN9" s="225"/>
      <c r="AO9" s="225"/>
      <c r="AP9" s="225"/>
      <c r="AQ9" s="225"/>
      <c r="AR9" s="225"/>
      <c r="AS9" s="225"/>
      <c r="AT9" s="225"/>
      <c r="AU9" s="225"/>
      <c r="AV9" s="225"/>
      <c r="BK9" s="224"/>
      <c r="BL9" s="198"/>
      <c r="BN9" s="218"/>
      <c r="BO9" s="222" t="s">
        <v>47</v>
      </c>
      <c r="BP9" s="222"/>
      <c r="BQ9" s="225" t="str">
        <f aca="false">IF(E9="","",E9)</f>
        <v/>
      </c>
      <c r="BR9" s="225"/>
      <c r="BS9" s="225"/>
      <c r="BT9" s="225"/>
      <c r="BU9" s="225"/>
      <c r="BV9" s="225"/>
      <c r="BW9" s="225"/>
      <c r="BX9" s="225"/>
      <c r="BY9" s="225"/>
      <c r="BZ9" s="225"/>
      <c r="CA9" s="225"/>
      <c r="CB9" s="225"/>
      <c r="CQ9" s="224"/>
    </row>
    <row r="10" customFormat="false" ht="15" hidden="false" customHeight="true" outlineLevel="0" collapsed="false">
      <c r="A10" s="194"/>
      <c r="B10" s="218"/>
      <c r="C10" s="226"/>
      <c r="D10" s="226"/>
      <c r="E10" s="226"/>
      <c r="F10" s="226"/>
      <c r="G10" s="226"/>
      <c r="H10" s="226"/>
      <c r="I10" s="226"/>
      <c r="J10" s="226"/>
      <c r="K10" s="226"/>
      <c r="L10" s="226"/>
      <c r="M10" s="226"/>
      <c r="N10" s="226"/>
      <c r="O10" s="226"/>
      <c r="P10" s="226"/>
      <c r="Q10" s="226"/>
      <c r="R10" s="226"/>
      <c r="S10" s="226"/>
      <c r="T10" s="226"/>
      <c r="U10" s="226"/>
      <c r="V10" s="226"/>
      <c r="W10" s="226"/>
      <c r="X10" s="226"/>
      <c r="Y10" s="226"/>
      <c r="Z10" s="226"/>
      <c r="AA10" s="226"/>
      <c r="AB10" s="226"/>
      <c r="AC10" s="226"/>
      <c r="AE10" s="224"/>
      <c r="AF10" s="198"/>
      <c r="AG10" s="194"/>
      <c r="AH10" s="218"/>
      <c r="AI10" s="227" t="str">
        <f aca="false">IF(C10="","",C10)</f>
        <v/>
      </c>
      <c r="AJ10" s="227"/>
      <c r="AK10" s="227"/>
      <c r="AL10" s="227"/>
      <c r="AM10" s="227"/>
      <c r="AN10" s="227"/>
      <c r="AO10" s="227"/>
      <c r="AP10" s="227"/>
      <c r="AQ10" s="227"/>
      <c r="AR10" s="227"/>
      <c r="AS10" s="227"/>
      <c r="AT10" s="227"/>
      <c r="AU10" s="227"/>
      <c r="AV10" s="227"/>
      <c r="AW10" s="227"/>
      <c r="AX10" s="227"/>
      <c r="AY10" s="227"/>
      <c r="AZ10" s="227"/>
      <c r="BA10" s="227"/>
      <c r="BB10" s="227"/>
      <c r="BC10" s="227"/>
      <c r="BD10" s="227"/>
      <c r="BE10" s="227"/>
      <c r="BF10" s="227"/>
      <c r="BG10" s="227"/>
      <c r="BH10" s="227"/>
      <c r="BI10" s="227"/>
      <c r="BK10" s="224"/>
      <c r="BL10" s="198"/>
      <c r="BN10" s="218"/>
      <c r="BO10" s="227" t="str">
        <f aca="false">IF(C10="","",C10)</f>
        <v/>
      </c>
      <c r="BP10" s="227"/>
      <c r="BQ10" s="227"/>
      <c r="BR10" s="227"/>
      <c r="BS10" s="227"/>
      <c r="BT10" s="227"/>
      <c r="BU10" s="227"/>
      <c r="BV10" s="227"/>
      <c r="BW10" s="227"/>
      <c r="BX10" s="227"/>
      <c r="BY10" s="227"/>
      <c r="BZ10" s="227"/>
      <c r="CA10" s="227"/>
      <c r="CB10" s="227"/>
      <c r="CC10" s="227"/>
      <c r="CD10" s="227"/>
      <c r="CE10" s="227"/>
      <c r="CF10" s="227"/>
      <c r="CG10" s="227"/>
      <c r="CH10" s="227"/>
      <c r="CI10" s="227"/>
      <c r="CJ10" s="227"/>
      <c r="CK10" s="227"/>
      <c r="CL10" s="227"/>
      <c r="CM10" s="227"/>
      <c r="CN10" s="227"/>
      <c r="CO10" s="227"/>
      <c r="CQ10" s="224"/>
    </row>
    <row r="11" customFormat="false" ht="15" hidden="false" customHeight="true" outlineLevel="0" collapsed="false">
      <c r="A11" s="194"/>
      <c r="B11" s="218"/>
      <c r="C11" s="226"/>
      <c r="D11" s="226"/>
      <c r="E11" s="226"/>
      <c r="F11" s="226"/>
      <c r="G11" s="226"/>
      <c r="H11" s="226"/>
      <c r="I11" s="226"/>
      <c r="J11" s="226"/>
      <c r="K11" s="226"/>
      <c r="L11" s="226"/>
      <c r="M11" s="226"/>
      <c r="N11" s="226"/>
      <c r="O11" s="226"/>
      <c r="P11" s="226"/>
      <c r="Q11" s="226"/>
      <c r="R11" s="226"/>
      <c r="S11" s="226"/>
      <c r="T11" s="226"/>
      <c r="U11" s="226"/>
      <c r="V11" s="226"/>
      <c r="W11" s="226"/>
      <c r="X11" s="226"/>
      <c r="Y11" s="226"/>
      <c r="Z11" s="226"/>
      <c r="AA11" s="226"/>
      <c r="AB11" s="226"/>
      <c r="AC11" s="226"/>
      <c r="AE11" s="224"/>
      <c r="AF11" s="198"/>
      <c r="AG11" s="194"/>
      <c r="AH11" s="218"/>
      <c r="AI11" s="227"/>
      <c r="AJ11" s="227"/>
      <c r="AK11" s="227"/>
      <c r="AL11" s="227"/>
      <c r="AM11" s="227"/>
      <c r="AN11" s="227"/>
      <c r="AO11" s="227"/>
      <c r="AP11" s="227"/>
      <c r="AQ11" s="227"/>
      <c r="AR11" s="227"/>
      <c r="AS11" s="227"/>
      <c r="AT11" s="227"/>
      <c r="AU11" s="227"/>
      <c r="AV11" s="227"/>
      <c r="AW11" s="227"/>
      <c r="AX11" s="227"/>
      <c r="AY11" s="227"/>
      <c r="AZ11" s="227"/>
      <c r="BA11" s="227"/>
      <c r="BB11" s="227"/>
      <c r="BC11" s="227"/>
      <c r="BD11" s="227"/>
      <c r="BE11" s="227"/>
      <c r="BF11" s="227"/>
      <c r="BG11" s="227"/>
      <c r="BH11" s="227"/>
      <c r="BI11" s="227"/>
      <c r="BK11" s="224"/>
      <c r="BL11" s="198"/>
      <c r="BN11" s="218"/>
      <c r="BO11" s="227"/>
      <c r="BP11" s="227"/>
      <c r="BQ11" s="227"/>
      <c r="BR11" s="227"/>
      <c r="BS11" s="227"/>
      <c r="BT11" s="227"/>
      <c r="BU11" s="227"/>
      <c r="BV11" s="227"/>
      <c r="BW11" s="227"/>
      <c r="BX11" s="227"/>
      <c r="BY11" s="227"/>
      <c r="BZ11" s="227"/>
      <c r="CA11" s="227"/>
      <c r="CB11" s="227"/>
      <c r="CC11" s="227"/>
      <c r="CD11" s="227"/>
      <c r="CE11" s="227"/>
      <c r="CF11" s="227"/>
      <c r="CG11" s="227"/>
      <c r="CH11" s="227"/>
      <c r="CI11" s="227"/>
      <c r="CJ11" s="227"/>
      <c r="CK11" s="227"/>
      <c r="CL11" s="227"/>
      <c r="CM11" s="227"/>
      <c r="CN11" s="227"/>
      <c r="CO11" s="227"/>
      <c r="CQ11" s="224"/>
    </row>
    <row r="12" customFormat="false" ht="15" hidden="false" customHeight="true" outlineLevel="0" collapsed="false">
      <c r="A12" s="194"/>
      <c r="B12" s="218"/>
      <c r="C12" s="226"/>
      <c r="D12" s="226"/>
      <c r="E12" s="226"/>
      <c r="F12" s="226"/>
      <c r="G12" s="226"/>
      <c r="H12" s="226"/>
      <c r="I12" s="226"/>
      <c r="J12" s="226"/>
      <c r="K12" s="226"/>
      <c r="L12" s="226"/>
      <c r="M12" s="226"/>
      <c r="N12" s="226"/>
      <c r="O12" s="226"/>
      <c r="P12" s="226"/>
      <c r="Q12" s="226"/>
      <c r="R12" s="226"/>
      <c r="S12" s="226"/>
      <c r="T12" s="226"/>
      <c r="U12" s="226"/>
      <c r="V12" s="226"/>
      <c r="W12" s="226"/>
      <c r="X12" s="226"/>
      <c r="Y12" s="226"/>
      <c r="Z12" s="226"/>
      <c r="AA12" s="226"/>
      <c r="AB12" s="226"/>
      <c r="AC12" s="226"/>
      <c r="AE12" s="224"/>
      <c r="AF12" s="198"/>
      <c r="AG12" s="194"/>
      <c r="AH12" s="218"/>
      <c r="AI12" s="227"/>
      <c r="AJ12" s="227"/>
      <c r="AK12" s="227"/>
      <c r="AL12" s="227"/>
      <c r="AM12" s="227"/>
      <c r="AN12" s="227"/>
      <c r="AO12" s="227"/>
      <c r="AP12" s="227"/>
      <c r="AQ12" s="227"/>
      <c r="AR12" s="227"/>
      <c r="AS12" s="227"/>
      <c r="AT12" s="227"/>
      <c r="AU12" s="227"/>
      <c r="AV12" s="227"/>
      <c r="AW12" s="227"/>
      <c r="AX12" s="227"/>
      <c r="AY12" s="227"/>
      <c r="AZ12" s="227"/>
      <c r="BA12" s="227"/>
      <c r="BB12" s="227"/>
      <c r="BC12" s="227"/>
      <c r="BD12" s="227"/>
      <c r="BE12" s="227"/>
      <c r="BF12" s="227"/>
      <c r="BG12" s="227"/>
      <c r="BH12" s="227"/>
      <c r="BI12" s="227"/>
      <c r="BK12" s="224"/>
      <c r="BL12" s="198"/>
      <c r="BN12" s="218"/>
      <c r="BO12" s="227"/>
      <c r="BP12" s="227"/>
      <c r="BQ12" s="227"/>
      <c r="BR12" s="227"/>
      <c r="BS12" s="227"/>
      <c r="BT12" s="227"/>
      <c r="BU12" s="227"/>
      <c r="BV12" s="227"/>
      <c r="BW12" s="227"/>
      <c r="BX12" s="227"/>
      <c r="BY12" s="227"/>
      <c r="BZ12" s="227"/>
      <c r="CA12" s="227"/>
      <c r="CB12" s="227"/>
      <c r="CC12" s="227"/>
      <c r="CD12" s="227"/>
      <c r="CE12" s="227"/>
      <c r="CF12" s="227"/>
      <c r="CG12" s="227"/>
      <c r="CH12" s="227"/>
      <c r="CI12" s="227"/>
      <c r="CJ12" s="227"/>
      <c r="CK12" s="227"/>
      <c r="CL12" s="227"/>
      <c r="CM12" s="227"/>
      <c r="CN12" s="227"/>
      <c r="CO12" s="227"/>
      <c r="CQ12" s="224"/>
    </row>
    <row r="13" customFormat="false" ht="15" hidden="false" customHeight="true" outlineLevel="0" collapsed="false">
      <c r="A13" s="194"/>
      <c r="B13" s="218"/>
      <c r="C13" s="228"/>
      <c r="D13" s="228"/>
      <c r="E13" s="228"/>
      <c r="F13" s="228"/>
      <c r="G13" s="228"/>
      <c r="H13" s="228"/>
      <c r="I13" s="228"/>
      <c r="J13" s="228"/>
      <c r="K13" s="228"/>
      <c r="L13" s="228"/>
      <c r="M13" s="228"/>
      <c r="N13" s="228"/>
      <c r="O13" s="228"/>
      <c r="P13" s="228"/>
      <c r="Q13" s="228"/>
      <c r="R13" s="228"/>
      <c r="S13" s="228"/>
      <c r="T13" s="228"/>
      <c r="U13" s="228"/>
      <c r="V13" s="228"/>
      <c r="W13" s="228"/>
      <c r="X13" s="228"/>
      <c r="Y13" s="228"/>
      <c r="Z13" s="228"/>
      <c r="AA13" s="228"/>
      <c r="AB13" s="228"/>
      <c r="AC13" s="203"/>
      <c r="AE13" s="224"/>
      <c r="AF13" s="198"/>
      <c r="AG13" s="194"/>
      <c r="AH13" s="218"/>
      <c r="AI13" s="229" t="str">
        <f aca="false">IF(C13="","",C13)</f>
        <v/>
      </c>
      <c r="AJ13" s="229"/>
      <c r="AK13" s="229"/>
      <c r="AL13" s="229"/>
      <c r="AM13" s="229"/>
      <c r="AN13" s="229"/>
      <c r="AO13" s="229"/>
      <c r="AP13" s="229"/>
      <c r="AQ13" s="229"/>
      <c r="AR13" s="229"/>
      <c r="AS13" s="229"/>
      <c r="AT13" s="229"/>
      <c r="AU13" s="229"/>
      <c r="AV13" s="229"/>
      <c r="AW13" s="229"/>
      <c r="AX13" s="229"/>
      <c r="AY13" s="229"/>
      <c r="AZ13" s="229"/>
      <c r="BA13" s="229"/>
      <c r="BB13" s="229"/>
      <c r="BC13" s="229"/>
      <c r="BD13" s="229"/>
      <c r="BE13" s="229"/>
      <c r="BF13" s="229"/>
      <c r="BG13" s="229"/>
      <c r="BH13" s="229"/>
      <c r="BK13" s="224"/>
      <c r="BL13" s="198"/>
      <c r="BN13" s="218"/>
      <c r="BO13" s="229" t="str">
        <f aca="false">IF(C13="","",C13)</f>
        <v/>
      </c>
      <c r="BP13" s="229"/>
      <c r="BQ13" s="229"/>
      <c r="BR13" s="229"/>
      <c r="BS13" s="229"/>
      <c r="BT13" s="229"/>
      <c r="BU13" s="229"/>
      <c r="BV13" s="229"/>
      <c r="BW13" s="229"/>
      <c r="BX13" s="229"/>
      <c r="BY13" s="229"/>
      <c r="BZ13" s="229"/>
      <c r="CA13" s="229"/>
      <c r="CB13" s="229"/>
      <c r="CC13" s="229"/>
      <c r="CD13" s="229"/>
      <c r="CE13" s="229"/>
      <c r="CF13" s="229"/>
      <c r="CG13" s="229"/>
      <c r="CH13" s="229"/>
      <c r="CI13" s="229"/>
      <c r="CJ13" s="229"/>
      <c r="CK13" s="229"/>
      <c r="CL13" s="229"/>
      <c r="CM13" s="229"/>
      <c r="CN13" s="229"/>
      <c r="CQ13" s="224"/>
    </row>
    <row r="14" customFormat="false" ht="15" hidden="false" customHeight="true" outlineLevel="0" collapsed="false">
      <c r="A14" s="194"/>
      <c r="B14" s="218"/>
      <c r="C14" s="228"/>
      <c r="D14" s="228"/>
      <c r="E14" s="228"/>
      <c r="F14" s="228"/>
      <c r="G14" s="228"/>
      <c r="H14" s="228"/>
      <c r="I14" s="228"/>
      <c r="J14" s="228"/>
      <c r="K14" s="228"/>
      <c r="L14" s="228"/>
      <c r="M14" s="228"/>
      <c r="N14" s="228"/>
      <c r="O14" s="228"/>
      <c r="P14" s="228"/>
      <c r="Q14" s="228"/>
      <c r="R14" s="228"/>
      <c r="S14" s="228"/>
      <c r="T14" s="228"/>
      <c r="U14" s="228"/>
      <c r="V14" s="228"/>
      <c r="W14" s="228"/>
      <c r="X14" s="228"/>
      <c r="Y14" s="228"/>
      <c r="Z14" s="228"/>
      <c r="AA14" s="228"/>
      <c r="AB14" s="228"/>
      <c r="AC14" s="203"/>
      <c r="AE14" s="224"/>
      <c r="AF14" s="198"/>
      <c r="AG14" s="194"/>
      <c r="AH14" s="218"/>
      <c r="AI14" s="229"/>
      <c r="AJ14" s="229"/>
      <c r="AK14" s="229"/>
      <c r="AL14" s="229"/>
      <c r="AM14" s="229"/>
      <c r="AN14" s="229"/>
      <c r="AO14" s="229"/>
      <c r="AP14" s="229"/>
      <c r="AQ14" s="229"/>
      <c r="AR14" s="229"/>
      <c r="AS14" s="229"/>
      <c r="AT14" s="229"/>
      <c r="AU14" s="229"/>
      <c r="AV14" s="229"/>
      <c r="AW14" s="229"/>
      <c r="AX14" s="229"/>
      <c r="AY14" s="229"/>
      <c r="AZ14" s="229"/>
      <c r="BA14" s="229"/>
      <c r="BB14" s="229"/>
      <c r="BC14" s="229"/>
      <c r="BD14" s="229"/>
      <c r="BE14" s="229"/>
      <c r="BF14" s="229"/>
      <c r="BG14" s="229"/>
      <c r="BH14" s="229"/>
      <c r="BK14" s="224"/>
      <c r="BL14" s="198"/>
      <c r="BN14" s="218"/>
      <c r="BO14" s="229"/>
      <c r="BP14" s="229"/>
      <c r="BQ14" s="229"/>
      <c r="BR14" s="229"/>
      <c r="BS14" s="229"/>
      <c r="BT14" s="229"/>
      <c r="BU14" s="229"/>
      <c r="BV14" s="229"/>
      <c r="BW14" s="229"/>
      <c r="BX14" s="229"/>
      <c r="BY14" s="229"/>
      <c r="BZ14" s="229"/>
      <c r="CA14" s="229"/>
      <c r="CB14" s="229"/>
      <c r="CC14" s="229"/>
      <c r="CD14" s="229"/>
      <c r="CE14" s="229"/>
      <c r="CF14" s="229"/>
      <c r="CG14" s="229"/>
      <c r="CH14" s="229"/>
      <c r="CI14" s="229"/>
      <c r="CJ14" s="229"/>
      <c r="CK14" s="229"/>
      <c r="CL14" s="229"/>
      <c r="CM14" s="229"/>
      <c r="CN14" s="229"/>
      <c r="CQ14" s="224"/>
    </row>
    <row r="15" customFormat="false" ht="15" hidden="false" customHeight="true" outlineLevel="0" collapsed="false">
      <c r="A15" s="194"/>
      <c r="B15" s="218"/>
      <c r="C15" s="228"/>
      <c r="D15" s="228"/>
      <c r="E15" s="228"/>
      <c r="F15" s="228"/>
      <c r="G15" s="228"/>
      <c r="H15" s="228"/>
      <c r="I15" s="228"/>
      <c r="J15" s="228"/>
      <c r="K15" s="228"/>
      <c r="L15" s="228"/>
      <c r="M15" s="228"/>
      <c r="N15" s="228"/>
      <c r="O15" s="228"/>
      <c r="P15" s="228"/>
      <c r="Q15" s="228"/>
      <c r="R15" s="228"/>
      <c r="S15" s="228"/>
      <c r="T15" s="228"/>
      <c r="U15" s="228"/>
      <c r="V15" s="228"/>
      <c r="W15" s="228"/>
      <c r="X15" s="228"/>
      <c r="Y15" s="228"/>
      <c r="Z15" s="228"/>
      <c r="AA15" s="228"/>
      <c r="AB15" s="228"/>
      <c r="AC15" s="230" t="s">
        <v>48</v>
      </c>
      <c r="AD15" s="230"/>
      <c r="AE15" s="230"/>
      <c r="AF15" s="198"/>
      <c r="AG15" s="194"/>
      <c r="AH15" s="218"/>
      <c r="AI15" s="229"/>
      <c r="AJ15" s="229"/>
      <c r="AK15" s="229"/>
      <c r="AL15" s="229"/>
      <c r="AM15" s="229"/>
      <c r="AN15" s="229"/>
      <c r="AO15" s="229"/>
      <c r="AP15" s="229"/>
      <c r="AQ15" s="229"/>
      <c r="AR15" s="229"/>
      <c r="AS15" s="229"/>
      <c r="AT15" s="229"/>
      <c r="AU15" s="229"/>
      <c r="AV15" s="229"/>
      <c r="AW15" s="229"/>
      <c r="AX15" s="229"/>
      <c r="AY15" s="229"/>
      <c r="AZ15" s="229"/>
      <c r="BA15" s="229"/>
      <c r="BB15" s="229"/>
      <c r="BC15" s="229"/>
      <c r="BD15" s="229"/>
      <c r="BE15" s="229"/>
      <c r="BF15" s="229"/>
      <c r="BG15" s="229"/>
      <c r="BH15" s="229"/>
      <c r="BI15" s="230" t="s">
        <v>48</v>
      </c>
      <c r="BJ15" s="230"/>
      <c r="BK15" s="230"/>
      <c r="BL15" s="198"/>
      <c r="BN15" s="218"/>
      <c r="BO15" s="229"/>
      <c r="BP15" s="229"/>
      <c r="BQ15" s="229"/>
      <c r="BR15" s="229"/>
      <c r="BS15" s="229"/>
      <c r="BT15" s="229"/>
      <c r="BU15" s="229"/>
      <c r="BV15" s="229"/>
      <c r="BW15" s="229"/>
      <c r="BX15" s="229"/>
      <c r="BY15" s="229"/>
      <c r="BZ15" s="229"/>
      <c r="CA15" s="229"/>
      <c r="CB15" s="229"/>
      <c r="CC15" s="229"/>
      <c r="CD15" s="229"/>
      <c r="CE15" s="229"/>
      <c r="CF15" s="229"/>
      <c r="CG15" s="229"/>
      <c r="CH15" s="229"/>
      <c r="CI15" s="229"/>
      <c r="CJ15" s="229"/>
      <c r="CK15" s="229"/>
      <c r="CL15" s="229"/>
      <c r="CM15" s="229"/>
      <c r="CN15" s="229"/>
      <c r="CO15" s="230" t="s">
        <v>48</v>
      </c>
      <c r="CP15" s="230"/>
      <c r="CQ15" s="230"/>
    </row>
    <row r="16" customFormat="false" ht="15" hidden="false" customHeight="true" outlineLevel="0" collapsed="false">
      <c r="A16" s="194"/>
      <c r="B16" s="231"/>
      <c r="C16" s="232"/>
      <c r="D16" s="232"/>
      <c r="E16" s="232"/>
      <c r="F16" s="232"/>
      <c r="G16" s="232"/>
      <c r="H16" s="232"/>
      <c r="I16" s="232"/>
      <c r="J16" s="232"/>
      <c r="K16" s="232"/>
      <c r="L16" s="232"/>
      <c r="M16" s="232"/>
      <c r="N16" s="232"/>
      <c r="O16" s="232"/>
      <c r="P16" s="232"/>
      <c r="Q16" s="232"/>
      <c r="R16" s="232"/>
      <c r="S16" s="232"/>
      <c r="T16" s="232"/>
      <c r="U16" s="232"/>
      <c r="V16" s="232"/>
      <c r="W16" s="232"/>
      <c r="X16" s="232"/>
      <c r="Y16" s="232"/>
      <c r="Z16" s="232"/>
      <c r="AA16" s="232"/>
      <c r="AB16" s="232"/>
      <c r="AC16" s="232"/>
      <c r="AD16" s="232"/>
      <c r="AE16" s="233"/>
      <c r="AF16" s="198"/>
      <c r="AG16" s="194"/>
      <c r="AH16" s="231"/>
      <c r="AI16" s="232"/>
      <c r="AJ16" s="232"/>
      <c r="AK16" s="232"/>
      <c r="AL16" s="232"/>
      <c r="AM16" s="232"/>
      <c r="AN16" s="232"/>
      <c r="AO16" s="232"/>
      <c r="AP16" s="232"/>
      <c r="AQ16" s="232"/>
      <c r="AR16" s="232"/>
      <c r="AS16" s="232"/>
      <c r="AT16" s="232"/>
      <c r="AU16" s="232"/>
      <c r="AV16" s="232"/>
      <c r="AW16" s="232"/>
      <c r="AX16" s="232"/>
      <c r="AY16" s="232"/>
      <c r="AZ16" s="232"/>
      <c r="BA16" s="232"/>
      <c r="BB16" s="232"/>
      <c r="BC16" s="232"/>
      <c r="BD16" s="232"/>
      <c r="BE16" s="232"/>
      <c r="BF16" s="232"/>
      <c r="BG16" s="232"/>
      <c r="BH16" s="232"/>
      <c r="BI16" s="232"/>
      <c r="BJ16" s="232"/>
      <c r="BK16" s="233"/>
      <c r="BL16" s="198"/>
      <c r="BN16" s="231"/>
      <c r="BO16" s="232"/>
      <c r="BP16" s="232"/>
      <c r="BQ16" s="232"/>
      <c r="BR16" s="232"/>
      <c r="BS16" s="232"/>
      <c r="BT16" s="232"/>
      <c r="BU16" s="232"/>
      <c r="BV16" s="232"/>
      <c r="BW16" s="232"/>
      <c r="BX16" s="232"/>
      <c r="BY16" s="232"/>
      <c r="BZ16" s="232"/>
      <c r="CA16" s="232"/>
      <c r="CB16" s="232"/>
      <c r="CC16" s="232"/>
      <c r="CD16" s="232"/>
      <c r="CE16" s="232"/>
      <c r="CF16" s="232"/>
      <c r="CG16" s="232"/>
      <c r="CH16" s="232"/>
      <c r="CI16" s="232"/>
      <c r="CJ16" s="232"/>
      <c r="CK16" s="232"/>
      <c r="CL16" s="232"/>
      <c r="CM16" s="232"/>
      <c r="CN16" s="232"/>
      <c r="CO16" s="232"/>
      <c r="CP16" s="232"/>
      <c r="CQ16" s="233"/>
    </row>
    <row r="17" customFormat="false" ht="11.25" hidden="false" customHeight="true" outlineLevel="0" collapsed="false">
      <c r="A17" s="194"/>
      <c r="B17" s="234" t="s">
        <v>49</v>
      </c>
      <c r="C17" s="234"/>
      <c r="D17" s="234"/>
      <c r="E17" s="234"/>
      <c r="F17" s="235" t="s">
        <v>95</v>
      </c>
      <c r="G17" s="235"/>
      <c r="H17" s="235"/>
      <c r="I17" s="235"/>
      <c r="J17" s="235"/>
      <c r="K17" s="235"/>
      <c r="L17" s="235"/>
      <c r="M17" s="235"/>
      <c r="N17" s="235"/>
      <c r="O17" s="235"/>
      <c r="P17" s="235"/>
      <c r="Q17" s="235"/>
      <c r="R17" s="235"/>
      <c r="S17" s="235"/>
      <c r="T17" s="235"/>
      <c r="U17" s="235"/>
      <c r="V17" s="236" t="s">
        <v>51</v>
      </c>
      <c r="W17" s="236"/>
      <c r="X17" s="236"/>
      <c r="Y17" s="236"/>
      <c r="Z17" s="236"/>
      <c r="AA17" s="236"/>
      <c r="AB17" s="236"/>
      <c r="AC17" s="236"/>
      <c r="AD17" s="236"/>
      <c r="AE17" s="236"/>
      <c r="AF17" s="237"/>
      <c r="AG17" s="194"/>
      <c r="AH17" s="234" t="s">
        <v>49</v>
      </c>
      <c r="AI17" s="234"/>
      <c r="AJ17" s="234"/>
      <c r="AK17" s="234"/>
      <c r="AL17" s="235" t="s">
        <v>95</v>
      </c>
      <c r="AM17" s="235"/>
      <c r="AN17" s="235"/>
      <c r="AO17" s="235"/>
      <c r="AP17" s="235"/>
      <c r="AQ17" s="235"/>
      <c r="AR17" s="235"/>
      <c r="AS17" s="235"/>
      <c r="AT17" s="235"/>
      <c r="AU17" s="235"/>
      <c r="AV17" s="235"/>
      <c r="AW17" s="235"/>
      <c r="AX17" s="235"/>
      <c r="AY17" s="235"/>
      <c r="AZ17" s="235"/>
      <c r="BA17" s="235"/>
      <c r="BB17" s="236" t="s">
        <v>51</v>
      </c>
      <c r="BC17" s="236"/>
      <c r="BD17" s="236"/>
      <c r="BE17" s="236"/>
      <c r="BF17" s="236"/>
      <c r="BG17" s="236"/>
      <c r="BH17" s="236"/>
      <c r="BI17" s="236"/>
      <c r="BJ17" s="236"/>
      <c r="BK17" s="236"/>
      <c r="BL17" s="237"/>
      <c r="BN17" s="234" t="s">
        <v>49</v>
      </c>
      <c r="BO17" s="234"/>
      <c r="BP17" s="234"/>
      <c r="BQ17" s="234"/>
      <c r="BR17" s="235" t="s">
        <v>95</v>
      </c>
      <c r="BS17" s="235"/>
      <c r="BT17" s="235"/>
      <c r="BU17" s="235"/>
      <c r="BV17" s="235"/>
      <c r="BW17" s="235"/>
      <c r="BX17" s="235"/>
      <c r="BY17" s="235"/>
      <c r="BZ17" s="235"/>
      <c r="CA17" s="235"/>
      <c r="CB17" s="235"/>
      <c r="CC17" s="235"/>
      <c r="CD17" s="235"/>
      <c r="CE17" s="235"/>
      <c r="CF17" s="235"/>
      <c r="CG17" s="235"/>
      <c r="CH17" s="236" t="s">
        <v>51</v>
      </c>
      <c r="CI17" s="236"/>
      <c r="CJ17" s="236"/>
      <c r="CK17" s="236"/>
      <c r="CL17" s="236"/>
      <c r="CM17" s="236"/>
      <c r="CN17" s="236"/>
      <c r="CO17" s="236"/>
      <c r="CP17" s="236"/>
      <c r="CQ17" s="236"/>
    </row>
    <row r="18" customFormat="false" ht="18.75" hidden="false" customHeight="true" outlineLevel="0" collapsed="false">
      <c r="A18" s="194"/>
      <c r="B18" s="238" t="s">
        <v>52</v>
      </c>
      <c r="C18" s="238"/>
      <c r="D18" s="239"/>
      <c r="E18" s="239"/>
      <c r="F18" s="240"/>
      <c r="G18" s="240"/>
      <c r="H18" s="240"/>
      <c r="I18" s="240"/>
      <c r="J18" s="240"/>
      <c r="K18" s="240"/>
      <c r="L18" s="240"/>
      <c r="M18" s="240"/>
      <c r="N18" s="240"/>
      <c r="O18" s="240"/>
      <c r="P18" s="240"/>
      <c r="Q18" s="240"/>
      <c r="R18" s="240"/>
      <c r="S18" s="240"/>
      <c r="T18" s="240"/>
      <c r="U18" s="240"/>
      <c r="V18" s="241"/>
      <c r="W18" s="241"/>
      <c r="X18" s="241"/>
      <c r="Y18" s="241"/>
      <c r="Z18" s="241"/>
      <c r="AA18" s="241"/>
      <c r="AB18" s="241"/>
      <c r="AC18" s="241"/>
      <c r="AD18" s="241"/>
      <c r="AE18" s="241"/>
      <c r="AF18" s="242"/>
      <c r="AG18" s="194"/>
      <c r="AH18" s="243" t="str">
        <f aca="false">B18</f>
        <v>令</v>
      </c>
      <c r="AI18" s="243"/>
      <c r="AJ18" s="239" t="str">
        <f aca="false">IF(D18="","",D18)</f>
        <v/>
      </c>
      <c r="AK18" s="239"/>
      <c r="AL18" s="244" t="str">
        <f aca="false">IF(F18="","",F18)</f>
        <v/>
      </c>
      <c r="AM18" s="244"/>
      <c r="AN18" s="244"/>
      <c r="AO18" s="244"/>
      <c r="AP18" s="244"/>
      <c r="AQ18" s="244"/>
      <c r="AR18" s="244"/>
      <c r="AS18" s="244"/>
      <c r="AT18" s="244"/>
      <c r="AU18" s="244"/>
      <c r="AV18" s="244"/>
      <c r="AW18" s="244"/>
      <c r="AX18" s="244"/>
      <c r="AY18" s="244"/>
      <c r="AZ18" s="244"/>
      <c r="BA18" s="244"/>
      <c r="BB18" s="245" t="str">
        <f aca="false">IF(V18="","",V18)</f>
        <v/>
      </c>
      <c r="BC18" s="245"/>
      <c r="BD18" s="245"/>
      <c r="BE18" s="245"/>
      <c r="BF18" s="245"/>
      <c r="BG18" s="245"/>
      <c r="BH18" s="245"/>
      <c r="BI18" s="245"/>
      <c r="BJ18" s="245"/>
      <c r="BK18" s="245"/>
      <c r="BL18" s="242"/>
      <c r="BN18" s="243" t="str">
        <f aca="false">B18</f>
        <v>令</v>
      </c>
      <c r="BO18" s="243"/>
      <c r="BP18" s="239" t="str">
        <f aca="false">IF(D18="","",D18)</f>
        <v/>
      </c>
      <c r="BQ18" s="239"/>
      <c r="BR18" s="244" t="str">
        <f aca="false">IF(AL18="","",AL18)</f>
        <v/>
      </c>
      <c r="BS18" s="244"/>
      <c r="BT18" s="244"/>
      <c r="BU18" s="244"/>
      <c r="BV18" s="244"/>
      <c r="BW18" s="244"/>
      <c r="BX18" s="244"/>
      <c r="BY18" s="244"/>
      <c r="BZ18" s="244"/>
      <c r="CA18" s="244"/>
      <c r="CB18" s="244"/>
      <c r="CC18" s="244"/>
      <c r="CD18" s="244"/>
      <c r="CE18" s="244"/>
      <c r="CF18" s="244"/>
      <c r="CG18" s="244"/>
      <c r="CH18" s="245" t="str">
        <f aca="false">IF(V18="","",V18)</f>
        <v/>
      </c>
      <c r="CI18" s="245"/>
      <c r="CJ18" s="245"/>
      <c r="CK18" s="245"/>
      <c r="CL18" s="245"/>
      <c r="CM18" s="245"/>
      <c r="CN18" s="245"/>
      <c r="CO18" s="245"/>
      <c r="CP18" s="245"/>
      <c r="CQ18" s="245"/>
    </row>
    <row r="19" customFormat="false" ht="6" hidden="false" customHeight="true" outlineLevel="0" collapsed="false">
      <c r="A19" s="194"/>
      <c r="B19" s="246"/>
      <c r="C19" s="247"/>
      <c r="D19" s="247"/>
      <c r="E19" s="247"/>
      <c r="F19" s="247"/>
      <c r="G19" s="247"/>
      <c r="H19" s="247"/>
      <c r="I19" s="247"/>
      <c r="J19" s="247"/>
      <c r="K19" s="247"/>
      <c r="L19" s="247"/>
      <c r="M19" s="247"/>
      <c r="N19" s="247"/>
      <c r="O19" s="247"/>
      <c r="P19" s="247"/>
      <c r="Q19" s="247"/>
      <c r="R19" s="247"/>
      <c r="S19" s="247"/>
      <c r="T19" s="247"/>
      <c r="U19" s="247"/>
      <c r="V19" s="247"/>
      <c r="W19" s="247"/>
      <c r="X19" s="247"/>
      <c r="Y19" s="247"/>
      <c r="Z19" s="247"/>
      <c r="AA19" s="247"/>
      <c r="AB19" s="248"/>
      <c r="AC19" s="247"/>
      <c r="AD19" s="247"/>
      <c r="AE19" s="249"/>
      <c r="AF19" s="198"/>
      <c r="AG19" s="194"/>
      <c r="AH19" s="246"/>
      <c r="AI19" s="247"/>
      <c r="AJ19" s="247"/>
      <c r="AK19" s="247"/>
      <c r="AL19" s="247"/>
      <c r="AM19" s="247"/>
      <c r="AN19" s="247"/>
      <c r="AO19" s="247"/>
      <c r="AP19" s="247"/>
      <c r="AQ19" s="247"/>
      <c r="AR19" s="247"/>
      <c r="AS19" s="247"/>
      <c r="AT19" s="247"/>
      <c r="AU19" s="247"/>
      <c r="AV19" s="247"/>
      <c r="AW19" s="247"/>
      <c r="AX19" s="247"/>
      <c r="AY19" s="247"/>
      <c r="AZ19" s="247"/>
      <c r="BA19" s="247"/>
      <c r="BB19" s="247"/>
      <c r="BC19" s="247"/>
      <c r="BD19" s="247"/>
      <c r="BE19" s="247"/>
      <c r="BF19" s="247"/>
      <c r="BG19" s="247"/>
      <c r="BH19" s="248"/>
      <c r="BI19" s="247"/>
      <c r="BJ19" s="247"/>
      <c r="BK19" s="249"/>
      <c r="BL19" s="198"/>
      <c r="BN19" s="246"/>
      <c r="BO19" s="247"/>
      <c r="BP19" s="247"/>
      <c r="BQ19" s="247"/>
      <c r="BR19" s="247"/>
      <c r="BS19" s="247"/>
      <c r="BT19" s="247"/>
      <c r="BU19" s="247"/>
      <c r="BV19" s="247"/>
      <c r="BW19" s="247"/>
      <c r="BX19" s="247"/>
      <c r="BY19" s="247"/>
      <c r="BZ19" s="247"/>
      <c r="CA19" s="247"/>
      <c r="CB19" s="247"/>
      <c r="CC19" s="247"/>
      <c r="CD19" s="247"/>
      <c r="CE19" s="247"/>
      <c r="CF19" s="247"/>
      <c r="CG19" s="247"/>
      <c r="CH19" s="247"/>
      <c r="CI19" s="247"/>
      <c r="CJ19" s="247"/>
      <c r="CK19" s="247"/>
      <c r="CL19" s="247"/>
      <c r="CM19" s="247"/>
      <c r="CN19" s="248"/>
      <c r="CO19" s="247"/>
      <c r="CP19" s="247"/>
      <c r="CQ19" s="249"/>
    </row>
    <row r="20" customFormat="false" ht="11.25" hidden="false" customHeight="true" outlineLevel="0" collapsed="false">
      <c r="A20" s="194"/>
      <c r="B20" s="250" t="s">
        <v>53</v>
      </c>
      <c r="C20" s="250"/>
      <c r="D20" s="250"/>
      <c r="E20" s="250"/>
      <c r="F20" s="250"/>
      <c r="G20" s="250"/>
      <c r="H20" s="250"/>
      <c r="I20" s="250"/>
      <c r="J20" s="250"/>
      <c r="K20" s="250"/>
      <c r="L20" s="250"/>
      <c r="M20" s="250"/>
      <c r="N20" s="250"/>
      <c r="O20" s="250"/>
      <c r="P20" s="250"/>
      <c r="Q20" s="250"/>
      <c r="R20" s="251" t="s">
        <v>54</v>
      </c>
      <c r="S20" s="251"/>
      <c r="T20" s="251"/>
      <c r="U20" s="251"/>
      <c r="V20" s="251"/>
      <c r="W20" s="251"/>
      <c r="X20" s="251"/>
      <c r="Y20" s="251"/>
      <c r="Z20" s="251"/>
      <c r="AA20" s="251"/>
      <c r="AB20" s="251"/>
      <c r="AC20" s="251"/>
      <c r="AD20" s="251"/>
      <c r="AE20" s="251"/>
      <c r="AF20" s="198"/>
      <c r="AG20" s="194"/>
      <c r="AH20" s="250" t="s">
        <v>53</v>
      </c>
      <c r="AI20" s="250"/>
      <c r="AJ20" s="250"/>
      <c r="AK20" s="250"/>
      <c r="AL20" s="250"/>
      <c r="AM20" s="250"/>
      <c r="AN20" s="250"/>
      <c r="AO20" s="250"/>
      <c r="AP20" s="250"/>
      <c r="AQ20" s="250"/>
      <c r="AR20" s="250"/>
      <c r="AS20" s="250"/>
      <c r="AT20" s="250"/>
      <c r="AU20" s="250"/>
      <c r="AV20" s="250"/>
      <c r="AW20" s="250"/>
      <c r="AX20" s="251" t="s">
        <v>54</v>
      </c>
      <c r="AY20" s="251"/>
      <c r="AZ20" s="251"/>
      <c r="BA20" s="251"/>
      <c r="BB20" s="251"/>
      <c r="BC20" s="251"/>
      <c r="BD20" s="251"/>
      <c r="BE20" s="251"/>
      <c r="BF20" s="251"/>
      <c r="BG20" s="251"/>
      <c r="BH20" s="251"/>
      <c r="BI20" s="251"/>
      <c r="BJ20" s="251"/>
      <c r="BK20" s="251"/>
      <c r="BL20" s="198"/>
      <c r="BN20" s="250" t="s">
        <v>53</v>
      </c>
      <c r="BO20" s="250"/>
      <c r="BP20" s="250"/>
      <c r="BQ20" s="250"/>
      <c r="BR20" s="250"/>
      <c r="BS20" s="250"/>
      <c r="BT20" s="250"/>
      <c r="BU20" s="250"/>
      <c r="BV20" s="250"/>
      <c r="BW20" s="250"/>
      <c r="BX20" s="250"/>
      <c r="BY20" s="250"/>
      <c r="BZ20" s="250"/>
      <c r="CA20" s="250"/>
      <c r="CB20" s="250"/>
      <c r="CC20" s="250"/>
      <c r="CD20" s="251" t="s">
        <v>54</v>
      </c>
      <c r="CE20" s="251"/>
      <c r="CF20" s="251"/>
      <c r="CG20" s="251"/>
      <c r="CH20" s="251"/>
      <c r="CI20" s="251"/>
      <c r="CJ20" s="251"/>
      <c r="CK20" s="251"/>
      <c r="CL20" s="251"/>
      <c r="CM20" s="251"/>
      <c r="CN20" s="251"/>
      <c r="CO20" s="251"/>
      <c r="CP20" s="251"/>
      <c r="CQ20" s="251"/>
    </row>
    <row r="21" customFormat="false" ht="18.75" hidden="false" customHeight="true" outlineLevel="0" collapsed="false">
      <c r="A21" s="194"/>
      <c r="B21" s="252"/>
      <c r="C21" s="252"/>
      <c r="D21" s="253"/>
      <c r="E21" s="253"/>
      <c r="F21" s="253"/>
      <c r="G21" s="253"/>
      <c r="H21" s="254" t="s">
        <v>55</v>
      </c>
      <c r="I21" s="254"/>
      <c r="J21" s="253"/>
      <c r="K21" s="253"/>
      <c r="L21" s="253"/>
      <c r="M21" s="253"/>
      <c r="N21" s="253"/>
      <c r="O21" s="253"/>
      <c r="P21" s="255" t="s">
        <v>56</v>
      </c>
      <c r="Q21" s="255"/>
      <c r="R21" s="256"/>
      <c r="S21" s="257" t="s">
        <v>90</v>
      </c>
      <c r="T21" s="257"/>
      <c r="U21" s="257"/>
      <c r="V21" s="257"/>
      <c r="W21" s="257"/>
      <c r="X21" s="257"/>
      <c r="Y21" s="258"/>
      <c r="Z21" s="259"/>
      <c r="AA21" s="260"/>
      <c r="AB21" s="260"/>
      <c r="AC21" s="260"/>
      <c r="AD21" s="260"/>
      <c r="AE21" s="261"/>
      <c r="AF21" s="262"/>
      <c r="AG21" s="194"/>
      <c r="AH21" s="263" t="str">
        <f aca="false">IF($B$21="","",$B$21)</f>
        <v/>
      </c>
      <c r="AI21" s="263"/>
      <c r="AJ21" s="264" t="str">
        <f aca="false">IF($D$21="","",$D$21)</f>
        <v/>
      </c>
      <c r="AK21" s="264"/>
      <c r="AL21" s="264" t="str">
        <f aca="false">IF($F$21="","",$F$21)</f>
        <v/>
      </c>
      <c r="AM21" s="264"/>
      <c r="AN21" s="254" t="s">
        <v>55</v>
      </c>
      <c r="AO21" s="254"/>
      <c r="AP21" s="264" t="str">
        <f aca="false">IF($J$21="","",$J$21)</f>
        <v/>
      </c>
      <c r="AQ21" s="264"/>
      <c r="AR21" s="264" t="str">
        <f aca="false">IF($L$21="","",$L$21)</f>
        <v/>
      </c>
      <c r="AS21" s="264"/>
      <c r="AT21" s="264" t="str">
        <f aca="false">IF($N$21="","",$N$21)</f>
        <v/>
      </c>
      <c r="AU21" s="264"/>
      <c r="AV21" s="255" t="s">
        <v>56</v>
      </c>
      <c r="AW21" s="255"/>
      <c r="AX21" s="256"/>
      <c r="AY21" s="257" t="str">
        <f aca="false">IF($S$21="","",$S$21)</f>
        <v>確定</v>
      </c>
      <c r="AZ21" s="257"/>
      <c r="BA21" s="257"/>
      <c r="BB21" s="257"/>
      <c r="BC21" s="257"/>
      <c r="BD21" s="257"/>
      <c r="BE21" s="258"/>
      <c r="BF21" s="259"/>
      <c r="BG21" s="260" t="str">
        <f aca="false">IF($AA$21="","",$AA$21)</f>
        <v/>
      </c>
      <c r="BH21" s="260"/>
      <c r="BI21" s="260"/>
      <c r="BJ21" s="260"/>
      <c r="BK21" s="261"/>
      <c r="BL21" s="262"/>
      <c r="BN21" s="263" t="str">
        <f aca="false">IF($B$21="","",$B$21)</f>
        <v/>
      </c>
      <c r="BO21" s="263"/>
      <c r="BP21" s="264" t="str">
        <f aca="false">IF($D$21="","",$D$21)</f>
        <v/>
      </c>
      <c r="BQ21" s="264"/>
      <c r="BR21" s="264" t="str">
        <f aca="false">IF($F$21="","",$F$21)</f>
        <v/>
      </c>
      <c r="BS21" s="264"/>
      <c r="BT21" s="254" t="s">
        <v>55</v>
      </c>
      <c r="BU21" s="254"/>
      <c r="BV21" s="264" t="str">
        <f aca="false">IF($J$21="","",$J$21)</f>
        <v/>
      </c>
      <c r="BW21" s="264"/>
      <c r="BX21" s="264" t="str">
        <f aca="false">IF($L$21="","",$L$21)</f>
        <v/>
      </c>
      <c r="BY21" s="264"/>
      <c r="BZ21" s="264" t="str">
        <f aca="false">IF($N$21="","",$N$21)</f>
        <v/>
      </c>
      <c r="CA21" s="264"/>
      <c r="CB21" s="255" t="s">
        <v>56</v>
      </c>
      <c r="CC21" s="255"/>
      <c r="CD21" s="256"/>
      <c r="CE21" s="257" t="str">
        <f aca="false">IF($S$21="","",$S$21)</f>
        <v>確定</v>
      </c>
      <c r="CF21" s="257"/>
      <c r="CG21" s="257"/>
      <c r="CH21" s="257"/>
      <c r="CI21" s="257"/>
      <c r="CJ21" s="257"/>
      <c r="CK21" s="258"/>
      <c r="CL21" s="259"/>
      <c r="CM21" s="260" t="str">
        <f aca="false">IF($AA$21="","",$AA$21)</f>
        <v/>
      </c>
      <c r="CN21" s="260"/>
      <c r="CO21" s="260"/>
      <c r="CP21" s="260"/>
      <c r="CQ21" s="261"/>
      <c r="CR21" s="265"/>
      <c r="CS21" s="265"/>
      <c r="CT21" s="265"/>
      <c r="CU21" s="265"/>
      <c r="CV21" s="265"/>
      <c r="CW21" s="265"/>
      <c r="CX21" s="265"/>
      <c r="CY21" s="266"/>
      <c r="CZ21" s="266"/>
      <c r="DA21" s="266"/>
      <c r="DB21" s="266"/>
      <c r="DC21" s="266"/>
    </row>
    <row r="22" customFormat="false" ht="6" hidden="false" customHeight="true" outlineLevel="0" collapsed="false">
      <c r="A22" s="194"/>
      <c r="B22" s="267"/>
      <c r="C22" s="247" t="s">
        <v>96</v>
      </c>
      <c r="D22" s="247"/>
      <c r="E22" s="247" t="s">
        <v>96</v>
      </c>
      <c r="F22" s="247"/>
      <c r="G22" s="268"/>
      <c r="H22" s="254"/>
      <c r="I22" s="254"/>
      <c r="J22" s="269"/>
      <c r="K22" s="247" t="s">
        <v>96</v>
      </c>
      <c r="L22" s="247"/>
      <c r="M22" s="247" t="s">
        <v>96</v>
      </c>
      <c r="N22" s="247"/>
      <c r="O22" s="268"/>
      <c r="P22" s="255"/>
      <c r="Q22" s="255"/>
      <c r="R22" s="256"/>
      <c r="S22" s="270"/>
      <c r="T22" s="270"/>
      <c r="U22" s="270"/>
      <c r="V22" s="270"/>
      <c r="W22" s="270"/>
      <c r="X22" s="270"/>
      <c r="Y22" s="258"/>
      <c r="Z22" s="248"/>
      <c r="AA22" s="260"/>
      <c r="AB22" s="260"/>
      <c r="AC22" s="260"/>
      <c r="AD22" s="260"/>
      <c r="AE22" s="271"/>
      <c r="AF22" s="262"/>
      <c r="AG22" s="194"/>
      <c r="AH22" s="267"/>
      <c r="AI22" s="247" t="s">
        <v>96</v>
      </c>
      <c r="AJ22" s="247"/>
      <c r="AK22" s="247" t="s">
        <v>96</v>
      </c>
      <c r="AL22" s="247"/>
      <c r="AM22" s="268"/>
      <c r="AN22" s="254"/>
      <c r="AO22" s="254"/>
      <c r="AP22" s="269"/>
      <c r="AQ22" s="247" t="s">
        <v>96</v>
      </c>
      <c r="AR22" s="247"/>
      <c r="AS22" s="247" t="s">
        <v>96</v>
      </c>
      <c r="AT22" s="247"/>
      <c r="AU22" s="268"/>
      <c r="AV22" s="255"/>
      <c r="AW22" s="255"/>
      <c r="AX22" s="256"/>
      <c r="AY22" s="270"/>
      <c r="AZ22" s="270"/>
      <c r="BA22" s="270"/>
      <c r="BB22" s="270"/>
      <c r="BC22" s="270"/>
      <c r="BD22" s="270"/>
      <c r="BE22" s="258"/>
      <c r="BF22" s="248"/>
      <c r="BG22" s="260"/>
      <c r="BH22" s="260"/>
      <c r="BI22" s="260"/>
      <c r="BJ22" s="260"/>
      <c r="BK22" s="271"/>
      <c r="BL22" s="262"/>
      <c r="BN22" s="267"/>
      <c r="BO22" s="247" t="s">
        <v>96</v>
      </c>
      <c r="BP22" s="247"/>
      <c r="BQ22" s="247" t="s">
        <v>96</v>
      </c>
      <c r="BR22" s="247"/>
      <c r="BS22" s="268"/>
      <c r="BT22" s="254"/>
      <c r="BU22" s="254"/>
      <c r="BV22" s="269"/>
      <c r="BW22" s="247" t="s">
        <v>96</v>
      </c>
      <c r="BX22" s="247"/>
      <c r="BY22" s="247" t="s">
        <v>96</v>
      </c>
      <c r="BZ22" s="247"/>
      <c r="CA22" s="268"/>
      <c r="CB22" s="255"/>
      <c r="CC22" s="255"/>
      <c r="CD22" s="256"/>
      <c r="CE22" s="270"/>
      <c r="CF22" s="270"/>
      <c r="CG22" s="270"/>
      <c r="CH22" s="270"/>
      <c r="CI22" s="270"/>
      <c r="CJ22" s="270"/>
      <c r="CK22" s="258"/>
      <c r="CL22" s="248"/>
      <c r="CM22" s="260"/>
      <c r="CN22" s="260"/>
      <c r="CO22" s="260"/>
      <c r="CP22" s="260"/>
      <c r="CQ22" s="271"/>
      <c r="CR22" s="196"/>
      <c r="CS22" s="265"/>
      <c r="CT22" s="265"/>
      <c r="CU22" s="265"/>
      <c r="CV22" s="196"/>
      <c r="CW22" s="265"/>
      <c r="CX22" s="265"/>
      <c r="CY22" s="266"/>
      <c r="CZ22" s="196"/>
      <c r="DA22" s="196"/>
      <c r="DB22" s="266"/>
      <c r="DC22" s="266"/>
    </row>
    <row r="23" customFormat="false" ht="13.5" hidden="false" customHeight="false" outlineLevel="0" collapsed="false">
      <c r="A23" s="194"/>
      <c r="B23" s="272" t="s">
        <v>27</v>
      </c>
      <c r="C23" s="272"/>
      <c r="D23" s="272"/>
      <c r="E23" s="272"/>
      <c r="F23" s="272"/>
      <c r="G23" s="272"/>
      <c r="H23" s="273" t="s">
        <v>57</v>
      </c>
      <c r="I23" s="273"/>
      <c r="J23" s="274" t="s">
        <v>58</v>
      </c>
      <c r="K23" s="274"/>
      <c r="L23" s="275" t="s">
        <v>59</v>
      </c>
      <c r="M23" s="275"/>
      <c r="N23" s="274" t="s">
        <v>60</v>
      </c>
      <c r="O23" s="274"/>
      <c r="P23" s="276" t="s">
        <v>61</v>
      </c>
      <c r="Q23" s="276"/>
      <c r="R23" s="275" t="s">
        <v>58</v>
      </c>
      <c r="S23" s="275"/>
      <c r="T23" s="274" t="s">
        <v>59</v>
      </c>
      <c r="U23" s="274"/>
      <c r="V23" s="276" t="s">
        <v>62</v>
      </c>
      <c r="W23" s="276"/>
      <c r="X23" s="275" t="s">
        <v>61</v>
      </c>
      <c r="Y23" s="275"/>
      <c r="Z23" s="274" t="s">
        <v>58</v>
      </c>
      <c r="AA23" s="274"/>
      <c r="AB23" s="276" t="s">
        <v>59</v>
      </c>
      <c r="AC23" s="276"/>
      <c r="AD23" s="277" t="s">
        <v>28</v>
      </c>
      <c r="AE23" s="277"/>
      <c r="AF23" s="278"/>
      <c r="AG23" s="194"/>
      <c r="AH23" s="272" t="s">
        <v>27</v>
      </c>
      <c r="AI23" s="272"/>
      <c r="AJ23" s="272"/>
      <c r="AK23" s="272"/>
      <c r="AL23" s="272"/>
      <c r="AM23" s="272"/>
      <c r="AN23" s="273" t="s">
        <v>57</v>
      </c>
      <c r="AO23" s="273"/>
      <c r="AP23" s="274" t="s">
        <v>58</v>
      </c>
      <c r="AQ23" s="274"/>
      <c r="AR23" s="275" t="s">
        <v>59</v>
      </c>
      <c r="AS23" s="275"/>
      <c r="AT23" s="274" t="s">
        <v>60</v>
      </c>
      <c r="AU23" s="274"/>
      <c r="AV23" s="276" t="s">
        <v>61</v>
      </c>
      <c r="AW23" s="276"/>
      <c r="AX23" s="275" t="s">
        <v>58</v>
      </c>
      <c r="AY23" s="275"/>
      <c r="AZ23" s="274" t="s">
        <v>59</v>
      </c>
      <c r="BA23" s="274"/>
      <c r="BB23" s="276" t="s">
        <v>62</v>
      </c>
      <c r="BC23" s="276"/>
      <c r="BD23" s="275" t="s">
        <v>61</v>
      </c>
      <c r="BE23" s="275"/>
      <c r="BF23" s="274" t="s">
        <v>58</v>
      </c>
      <c r="BG23" s="274"/>
      <c r="BH23" s="276" t="s">
        <v>59</v>
      </c>
      <c r="BI23" s="276"/>
      <c r="BJ23" s="277" t="s">
        <v>28</v>
      </c>
      <c r="BK23" s="277"/>
      <c r="BL23" s="278"/>
      <c r="BN23" s="272" t="s">
        <v>27</v>
      </c>
      <c r="BO23" s="272"/>
      <c r="BP23" s="272"/>
      <c r="BQ23" s="272"/>
      <c r="BR23" s="272"/>
      <c r="BS23" s="272"/>
      <c r="BT23" s="273" t="s">
        <v>57</v>
      </c>
      <c r="BU23" s="273"/>
      <c r="BV23" s="274" t="s">
        <v>58</v>
      </c>
      <c r="BW23" s="274"/>
      <c r="BX23" s="275" t="s">
        <v>59</v>
      </c>
      <c r="BY23" s="275"/>
      <c r="BZ23" s="274" t="s">
        <v>60</v>
      </c>
      <c r="CA23" s="274"/>
      <c r="CB23" s="276" t="s">
        <v>61</v>
      </c>
      <c r="CC23" s="276"/>
      <c r="CD23" s="275" t="s">
        <v>58</v>
      </c>
      <c r="CE23" s="275"/>
      <c r="CF23" s="274" t="s">
        <v>59</v>
      </c>
      <c r="CG23" s="274"/>
      <c r="CH23" s="276" t="s">
        <v>62</v>
      </c>
      <c r="CI23" s="276"/>
      <c r="CJ23" s="275" t="s">
        <v>61</v>
      </c>
      <c r="CK23" s="275"/>
      <c r="CL23" s="274" t="s">
        <v>58</v>
      </c>
      <c r="CM23" s="274"/>
      <c r="CN23" s="276" t="s">
        <v>59</v>
      </c>
      <c r="CO23" s="276"/>
      <c r="CP23" s="277" t="s">
        <v>28</v>
      </c>
      <c r="CQ23" s="277"/>
      <c r="CR23" s="265"/>
    </row>
    <row r="24" customFormat="false" ht="21.75" hidden="false" customHeight="true" outlineLevel="0" collapsed="false">
      <c r="A24" s="194"/>
      <c r="B24" s="272"/>
      <c r="C24" s="272"/>
      <c r="D24" s="272"/>
      <c r="E24" s="272"/>
      <c r="F24" s="272"/>
      <c r="G24" s="272"/>
      <c r="H24" s="273"/>
      <c r="I24" s="273"/>
      <c r="J24" s="279"/>
      <c r="K24" s="279"/>
      <c r="L24" s="280"/>
      <c r="M24" s="280"/>
      <c r="N24" s="279"/>
      <c r="O24" s="279"/>
      <c r="P24" s="281"/>
      <c r="Q24" s="281"/>
      <c r="R24" s="280"/>
      <c r="S24" s="280"/>
      <c r="T24" s="279"/>
      <c r="U24" s="279"/>
      <c r="V24" s="281"/>
      <c r="W24" s="281"/>
      <c r="X24" s="280"/>
      <c r="Y24" s="280"/>
      <c r="Z24" s="279"/>
      <c r="AA24" s="279"/>
      <c r="AB24" s="282" t="n">
        <v>0</v>
      </c>
      <c r="AC24" s="282"/>
      <c r="AD24" s="283" t="n">
        <v>0</v>
      </c>
      <c r="AE24" s="283"/>
      <c r="AF24" s="278"/>
      <c r="AG24" s="194"/>
      <c r="AH24" s="272"/>
      <c r="AI24" s="272"/>
      <c r="AJ24" s="272"/>
      <c r="AK24" s="272"/>
      <c r="AL24" s="272"/>
      <c r="AM24" s="272"/>
      <c r="AN24" s="273"/>
      <c r="AO24" s="273"/>
      <c r="AP24" s="284" t="str">
        <f aca="false">IF($J$24="","",$J$24)</f>
        <v/>
      </c>
      <c r="AQ24" s="284"/>
      <c r="AR24" s="285" t="str">
        <f aca="false">IF($L$24="","",$L$24)</f>
        <v/>
      </c>
      <c r="AS24" s="285"/>
      <c r="AT24" s="284" t="str">
        <f aca="false">IF($N$24="","",$N$24)</f>
        <v/>
      </c>
      <c r="AU24" s="284"/>
      <c r="AV24" s="282" t="str">
        <f aca="false">IF($P$24="","",$P$24)</f>
        <v/>
      </c>
      <c r="AW24" s="282"/>
      <c r="AX24" s="285" t="str">
        <f aca="false">IF($R$24="","",$R$24)</f>
        <v/>
      </c>
      <c r="AY24" s="285"/>
      <c r="AZ24" s="284" t="str">
        <f aca="false">IF($T$24="","",$T$24)</f>
        <v/>
      </c>
      <c r="BA24" s="284"/>
      <c r="BB24" s="282" t="str">
        <f aca="false">IF($V$24="","",$V$24)</f>
        <v/>
      </c>
      <c r="BC24" s="282"/>
      <c r="BD24" s="285" t="str">
        <f aca="false">IF($X$24="","",$X$24)</f>
        <v/>
      </c>
      <c r="BE24" s="285"/>
      <c r="BF24" s="284" t="str">
        <f aca="false">IF($Z$24="","",$Z$24)</f>
        <v/>
      </c>
      <c r="BG24" s="284"/>
      <c r="BH24" s="282" t="n">
        <v>0</v>
      </c>
      <c r="BI24" s="282"/>
      <c r="BJ24" s="283" t="n">
        <v>0</v>
      </c>
      <c r="BK24" s="283"/>
      <c r="BL24" s="278"/>
      <c r="BN24" s="272"/>
      <c r="BO24" s="272"/>
      <c r="BP24" s="272"/>
      <c r="BQ24" s="272"/>
      <c r="BR24" s="272"/>
      <c r="BS24" s="272"/>
      <c r="BT24" s="273"/>
      <c r="BU24" s="273"/>
      <c r="BV24" s="284" t="str">
        <f aca="false">IF($J$24="","",$J$24)</f>
        <v/>
      </c>
      <c r="BW24" s="284"/>
      <c r="BX24" s="285" t="str">
        <f aca="false">IF($L$24="","",$L$24)</f>
        <v/>
      </c>
      <c r="BY24" s="285"/>
      <c r="BZ24" s="284" t="str">
        <f aca="false">IF($N$24="","",$N$24)</f>
        <v/>
      </c>
      <c r="CA24" s="284"/>
      <c r="CB24" s="282" t="str">
        <f aca="false">IF($P$24="","",$P$24)</f>
        <v/>
      </c>
      <c r="CC24" s="282"/>
      <c r="CD24" s="285" t="str">
        <f aca="false">IF($R$24="","",$R$24)</f>
        <v/>
      </c>
      <c r="CE24" s="285"/>
      <c r="CF24" s="284" t="str">
        <f aca="false">IF($T$24="","",$T$24)</f>
        <v/>
      </c>
      <c r="CG24" s="284"/>
      <c r="CH24" s="282" t="str">
        <f aca="false">IF($V$24="","",$V$24)</f>
        <v/>
      </c>
      <c r="CI24" s="282"/>
      <c r="CJ24" s="285" t="str">
        <f aca="false">IF($X$24="","",$X$24)</f>
        <v/>
      </c>
      <c r="CK24" s="285"/>
      <c r="CL24" s="284" t="str">
        <f aca="false">IF($Z$24="","",$Z$24)</f>
        <v/>
      </c>
      <c r="CM24" s="284"/>
      <c r="CN24" s="282" t="n">
        <v>0</v>
      </c>
      <c r="CO24" s="282"/>
      <c r="CP24" s="283" t="n">
        <v>0</v>
      </c>
      <c r="CQ24" s="283"/>
      <c r="CR24" s="265"/>
    </row>
    <row r="25" customFormat="false" ht="6" hidden="false" customHeight="true" outlineLevel="0" collapsed="false">
      <c r="A25" s="194"/>
      <c r="B25" s="272"/>
      <c r="C25" s="272"/>
      <c r="D25" s="272"/>
      <c r="E25" s="272"/>
      <c r="F25" s="272"/>
      <c r="G25" s="272"/>
      <c r="H25" s="273"/>
      <c r="I25" s="273"/>
      <c r="J25" s="286"/>
      <c r="K25" s="286"/>
      <c r="L25" s="286"/>
      <c r="M25" s="286"/>
      <c r="N25" s="286"/>
      <c r="O25" s="286"/>
      <c r="P25" s="286"/>
      <c r="Q25" s="286"/>
      <c r="R25" s="286"/>
      <c r="S25" s="286"/>
      <c r="T25" s="286"/>
      <c r="U25" s="286"/>
      <c r="V25" s="286"/>
      <c r="W25" s="286"/>
      <c r="X25" s="286"/>
      <c r="Y25" s="286"/>
      <c r="Z25" s="287"/>
      <c r="AA25" s="287"/>
      <c r="AB25" s="287"/>
      <c r="AC25" s="287"/>
      <c r="AD25" s="288"/>
      <c r="AE25" s="288"/>
      <c r="AF25" s="198"/>
      <c r="AG25" s="194"/>
      <c r="AH25" s="272"/>
      <c r="AI25" s="272"/>
      <c r="AJ25" s="272"/>
      <c r="AK25" s="272"/>
      <c r="AL25" s="272"/>
      <c r="AM25" s="272"/>
      <c r="AN25" s="273"/>
      <c r="AO25" s="273"/>
      <c r="AP25" s="287"/>
      <c r="AQ25" s="287"/>
      <c r="AR25" s="287"/>
      <c r="AS25" s="287"/>
      <c r="AT25" s="287"/>
      <c r="AU25" s="287"/>
      <c r="AV25" s="287"/>
      <c r="AW25" s="287"/>
      <c r="AX25" s="287"/>
      <c r="AY25" s="287"/>
      <c r="AZ25" s="287"/>
      <c r="BA25" s="287"/>
      <c r="BB25" s="287"/>
      <c r="BC25" s="287"/>
      <c r="BD25" s="287"/>
      <c r="BE25" s="287"/>
      <c r="BF25" s="287"/>
      <c r="BG25" s="287"/>
      <c r="BH25" s="287"/>
      <c r="BI25" s="287"/>
      <c r="BJ25" s="288"/>
      <c r="BK25" s="288"/>
      <c r="BL25" s="198"/>
      <c r="BN25" s="272"/>
      <c r="BO25" s="272"/>
      <c r="BP25" s="272"/>
      <c r="BQ25" s="272"/>
      <c r="BR25" s="272"/>
      <c r="BS25" s="272"/>
      <c r="BT25" s="273"/>
      <c r="BU25" s="273"/>
      <c r="BV25" s="287"/>
      <c r="BW25" s="287"/>
      <c r="BX25" s="287"/>
      <c r="BY25" s="287"/>
      <c r="BZ25" s="287"/>
      <c r="CA25" s="287"/>
      <c r="CB25" s="287"/>
      <c r="CC25" s="287"/>
      <c r="CD25" s="287"/>
      <c r="CE25" s="287"/>
      <c r="CF25" s="287"/>
      <c r="CG25" s="287"/>
      <c r="CH25" s="287"/>
      <c r="CI25" s="287"/>
      <c r="CJ25" s="287"/>
      <c r="CK25" s="287"/>
      <c r="CL25" s="287"/>
      <c r="CM25" s="287"/>
      <c r="CN25" s="287"/>
      <c r="CO25" s="287"/>
      <c r="CP25" s="288"/>
      <c r="CQ25" s="288"/>
      <c r="CR25" s="265"/>
    </row>
    <row r="26" customFormat="false" ht="24" hidden="false" customHeight="true" outlineLevel="0" collapsed="false">
      <c r="A26" s="194"/>
      <c r="B26" s="289" t="s">
        <v>29</v>
      </c>
      <c r="C26" s="289"/>
      <c r="D26" s="289"/>
      <c r="E26" s="289"/>
      <c r="F26" s="289"/>
      <c r="G26" s="289"/>
      <c r="H26" s="290" t="s">
        <v>63</v>
      </c>
      <c r="I26" s="290"/>
      <c r="J26" s="291"/>
      <c r="K26" s="291"/>
      <c r="L26" s="292"/>
      <c r="M26" s="292"/>
      <c r="N26" s="291"/>
      <c r="O26" s="291"/>
      <c r="P26" s="293"/>
      <c r="Q26" s="293"/>
      <c r="R26" s="294"/>
      <c r="S26" s="294"/>
      <c r="T26" s="295"/>
      <c r="U26" s="295"/>
      <c r="V26" s="296"/>
      <c r="W26" s="296"/>
      <c r="X26" s="294"/>
      <c r="Y26" s="294"/>
      <c r="Z26" s="295"/>
      <c r="AA26" s="295"/>
      <c r="AB26" s="297" t="n">
        <v>0</v>
      </c>
      <c r="AC26" s="297"/>
      <c r="AD26" s="298" t="n">
        <v>0</v>
      </c>
      <c r="AE26" s="298"/>
      <c r="AF26" s="278"/>
      <c r="AG26" s="194"/>
      <c r="AH26" s="289" t="s">
        <v>29</v>
      </c>
      <c r="AI26" s="289"/>
      <c r="AJ26" s="289"/>
      <c r="AK26" s="289"/>
      <c r="AL26" s="289"/>
      <c r="AM26" s="289"/>
      <c r="AN26" s="290" t="s">
        <v>63</v>
      </c>
      <c r="AO26" s="290"/>
      <c r="AP26" s="284"/>
      <c r="AQ26" s="284"/>
      <c r="AR26" s="285"/>
      <c r="AS26" s="285"/>
      <c r="AT26" s="284"/>
      <c r="AU26" s="284"/>
      <c r="AV26" s="282"/>
      <c r="AW26" s="282"/>
      <c r="AX26" s="285" t="str">
        <f aca="false">IF($R$26="","",$R$26)</f>
        <v/>
      </c>
      <c r="AY26" s="285"/>
      <c r="AZ26" s="284" t="str">
        <f aca="false">IF($T$26="","",$T$26)</f>
        <v/>
      </c>
      <c r="BA26" s="284"/>
      <c r="BB26" s="282" t="str">
        <f aca="false">IF($V$26="","",$V$26)</f>
        <v/>
      </c>
      <c r="BC26" s="282"/>
      <c r="BD26" s="285" t="str">
        <f aca="false">IF($X$26="","",$X$26)</f>
        <v/>
      </c>
      <c r="BE26" s="285"/>
      <c r="BF26" s="284" t="str">
        <f aca="false">IF($Z$26="","",$Z$26)</f>
        <v/>
      </c>
      <c r="BG26" s="284"/>
      <c r="BH26" s="297" t="n">
        <v>0</v>
      </c>
      <c r="BI26" s="297"/>
      <c r="BJ26" s="298" t="n">
        <v>0</v>
      </c>
      <c r="BK26" s="298"/>
      <c r="BL26" s="278"/>
      <c r="BN26" s="289" t="s">
        <v>29</v>
      </c>
      <c r="BO26" s="289"/>
      <c r="BP26" s="289"/>
      <c r="BQ26" s="289"/>
      <c r="BR26" s="289"/>
      <c r="BS26" s="289"/>
      <c r="BT26" s="290" t="s">
        <v>63</v>
      </c>
      <c r="BU26" s="290"/>
      <c r="BV26" s="284"/>
      <c r="BW26" s="284"/>
      <c r="BX26" s="285"/>
      <c r="BY26" s="285"/>
      <c r="BZ26" s="284"/>
      <c r="CA26" s="284"/>
      <c r="CB26" s="282"/>
      <c r="CC26" s="282"/>
      <c r="CD26" s="285" t="str">
        <f aca="false">IF($R$26="","",$R$26)</f>
        <v/>
      </c>
      <c r="CE26" s="285"/>
      <c r="CF26" s="284" t="str">
        <f aca="false">IF($T$26="","",$T$26)</f>
        <v/>
      </c>
      <c r="CG26" s="284"/>
      <c r="CH26" s="282" t="str">
        <f aca="false">IF($V$26="","",$V$26)</f>
        <v/>
      </c>
      <c r="CI26" s="282"/>
      <c r="CJ26" s="285" t="str">
        <f aca="false">IF($X$26="","",$X$26)</f>
        <v/>
      </c>
      <c r="CK26" s="285"/>
      <c r="CL26" s="284" t="str">
        <f aca="false">IF($Z$26="","",$Z$26)</f>
        <v/>
      </c>
      <c r="CM26" s="284"/>
      <c r="CN26" s="297" t="n">
        <v>0</v>
      </c>
      <c r="CO26" s="297"/>
      <c r="CP26" s="298" t="n">
        <v>0</v>
      </c>
      <c r="CQ26" s="298"/>
      <c r="CR26" s="265"/>
    </row>
    <row r="27" customFormat="false" ht="6" hidden="false" customHeight="true" outlineLevel="0" collapsed="false">
      <c r="A27" s="194"/>
      <c r="B27" s="289"/>
      <c r="C27" s="289"/>
      <c r="D27" s="289"/>
      <c r="E27" s="289"/>
      <c r="F27" s="289"/>
      <c r="G27" s="289"/>
      <c r="H27" s="290"/>
      <c r="I27" s="290"/>
      <c r="J27" s="287"/>
      <c r="K27" s="287"/>
      <c r="L27" s="287"/>
      <c r="M27" s="287"/>
      <c r="N27" s="287"/>
      <c r="O27" s="287"/>
      <c r="P27" s="287"/>
      <c r="Q27" s="287"/>
      <c r="R27" s="287"/>
      <c r="S27" s="287"/>
      <c r="T27" s="287"/>
      <c r="U27" s="287"/>
      <c r="V27" s="287"/>
      <c r="W27" s="287"/>
      <c r="X27" s="287"/>
      <c r="Y27" s="287"/>
      <c r="Z27" s="287"/>
      <c r="AA27" s="287"/>
      <c r="AB27" s="287"/>
      <c r="AC27" s="287"/>
      <c r="AD27" s="288"/>
      <c r="AE27" s="288"/>
      <c r="AF27" s="198"/>
      <c r="AG27" s="194"/>
      <c r="AH27" s="289"/>
      <c r="AI27" s="289"/>
      <c r="AJ27" s="289"/>
      <c r="AK27" s="289"/>
      <c r="AL27" s="289"/>
      <c r="AM27" s="289"/>
      <c r="AN27" s="290"/>
      <c r="AO27" s="290"/>
      <c r="AP27" s="287"/>
      <c r="AQ27" s="287"/>
      <c r="AR27" s="287"/>
      <c r="AS27" s="287"/>
      <c r="AT27" s="287"/>
      <c r="AU27" s="287"/>
      <c r="AV27" s="287"/>
      <c r="AW27" s="287"/>
      <c r="AX27" s="287"/>
      <c r="AY27" s="287"/>
      <c r="AZ27" s="287"/>
      <c r="BA27" s="287"/>
      <c r="BB27" s="287"/>
      <c r="BC27" s="287"/>
      <c r="BD27" s="287"/>
      <c r="BE27" s="287"/>
      <c r="BF27" s="287"/>
      <c r="BG27" s="287"/>
      <c r="BH27" s="287"/>
      <c r="BI27" s="287"/>
      <c r="BJ27" s="288"/>
      <c r="BK27" s="288"/>
      <c r="BL27" s="198"/>
      <c r="BN27" s="289"/>
      <c r="BO27" s="289"/>
      <c r="BP27" s="289"/>
      <c r="BQ27" s="289"/>
      <c r="BR27" s="289"/>
      <c r="BS27" s="289"/>
      <c r="BT27" s="290"/>
      <c r="BU27" s="290"/>
      <c r="BV27" s="287"/>
      <c r="BW27" s="287"/>
      <c r="BX27" s="287"/>
      <c r="BY27" s="287"/>
      <c r="BZ27" s="287"/>
      <c r="CA27" s="287"/>
      <c r="CB27" s="287"/>
      <c r="CC27" s="287"/>
      <c r="CD27" s="287"/>
      <c r="CE27" s="287"/>
      <c r="CF27" s="287"/>
      <c r="CG27" s="287"/>
      <c r="CH27" s="287"/>
      <c r="CI27" s="287"/>
      <c r="CJ27" s="287"/>
      <c r="CK27" s="287"/>
      <c r="CL27" s="287"/>
      <c r="CM27" s="287"/>
      <c r="CN27" s="287"/>
      <c r="CO27" s="287"/>
      <c r="CP27" s="288"/>
      <c r="CQ27" s="288"/>
      <c r="CR27" s="265"/>
    </row>
    <row r="28" customFormat="false" ht="24" hidden="false" customHeight="true" outlineLevel="0" collapsed="false">
      <c r="A28" s="194"/>
      <c r="B28" s="289" t="s">
        <v>30</v>
      </c>
      <c r="C28" s="289"/>
      <c r="D28" s="289"/>
      <c r="E28" s="289"/>
      <c r="F28" s="289"/>
      <c r="G28" s="289"/>
      <c r="H28" s="290" t="s">
        <v>64</v>
      </c>
      <c r="I28" s="290"/>
      <c r="J28" s="279"/>
      <c r="K28" s="279"/>
      <c r="L28" s="280"/>
      <c r="M28" s="280"/>
      <c r="N28" s="279"/>
      <c r="O28" s="279"/>
      <c r="P28" s="281"/>
      <c r="Q28" s="281"/>
      <c r="R28" s="280"/>
      <c r="S28" s="280"/>
      <c r="T28" s="279"/>
      <c r="U28" s="279"/>
      <c r="V28" s="281"/>
      <c r="W28" s="281"/>
      <c r="X28" s="280"/>
      <c r="Y28" s="280"/>
      <c r="Z28" s="279"/>
      <c r="AA28" s="279"/>
      <c r="AB28" s="299"/>
      <c r="AC28" s="299"/>
      <c r="AD28" s="300"/>
      <c r="AE28" s="300"/>
      <c r="AF28" s="278"/>
      <c r="AG28" s="194"/>
      <c r="AH28" s="289" t="s">
        <v>30</v>
      </c>
      <c r="AI28" s="289"/>
      <c r="AJ28" s="289"/>
      <c r="AK28" s="289"/>
      <c r="AL28" s="289"/>
      <c r="AM28" s="289"/>
      <c r="AN28" s="290" t="s">
        <v>64</v>
      </c>
      <c r="AO28" s="290"/>
      <c r="AP28" s="284" t="str">
        <f aca="false">IF($J$28="","",$J$28)</f>
        <v/>
      </c>
      <c r="AQ28" s="284"/>
      <c r="AR28" s="285" t="str">
        <f aca="false">IF($L$28="","",$L$28)</f>
        <v/>
      </c>
      <c r="AS28" s="285"/>
      <c r="AT28" s="284" t="str">
        <f aca="false">IF($N$28="","",$N$28)</f>
        <v/>
      </c>
      <c r="AU28" s="284"/>
      <c r="AV28" s="282" t="str">
        <f aca="false">IF($P$28="","",$P$28)</f>
        <v/>
      </c>
      <c r="AW28" s="282"/>
      <c r="AX28" s="285" t="str">
        <f aca="false">IF($R$28="","",$R$28)</f>
        <v/>
      </c>
      <c r="AY28" s="285"/>
      <c r="AZ28" s="284" t="str">
        <f aca="false">IF($T$28="","",$T$28)</f>
        <v/>
      </c>
      <c r="BA28" s="284"/>
      <c r="BB28" s="282" t="str">
        <f aca="false">IF($V$28="","",$V$28)</f>
        <v/>
      </c>
      <c r="BC28" s="282"/>
      <c r="BD28" s="285" t="str">
        <f aca="false">IF($X$28="","",$X$28)</f>
        <v/>
      </c>
      <c r="BE28" s="285"/>
      <c r="BF28" s="284" t="str">
        <f aca="false">IF($Z$28="","",$Z$28)</f>
        <v/>
      </c>
      <c r="BG28" s="284"/>
      <c r="BH28" s="282" t="str">
        <f aca="false">IF($AB$28="","",$AB$28)</f>
        <v/>
      </c>
      <c r="BI28" s="282"/>
      <c r="BJ28" s="298" t="str">
        <f aca="false">IF($AD$28="","",$AD$28)</f>
        <v/>
      </c>
      <c r="BK28" s="298"/>
      <c r="BL28" s="278"/>
      <c r="BN28" s="289" t="s">
        <v>30</v>
      </c>
      <c r="BO28" s="289"/>
      <c r="BP28" s="289"/>
      <c r="BQ28" s="289"/>
      <c r="BR28" s="289"/>
      <c r="BS28" s="289"/>
      <c r="BT28" s="290" t="s">
        <v>64</v>
      </c>
      <c r="BU28" s="290"/>
      <c r="BV28" s="284" t="str">
        <f aca="false">IF($J$28="","",$J$28)</f>
        <v/>
      </c>
      <c r="BW28" s="284"/>
      <c r="BX28" s="285" t="str">
        <f aca="false">IF($L$28="","",$L$28)</f>
        <v/>
      </c>
      <c r="BY28" s="285"/>
      <c r="BZ28" s="284" t="str">
        <f aca="false">IF($N$28="","",$N$28)</f>
        <v/>
      </c>
      <c r="CA28" s="284"/>
      <c r="CB28" s="282" t="str">
        <f aca="false">IF($P$28="","",$P$28)</f>
        <v/>
      </c>
      <c r="CC28" s="282"/>
      <c r="CD28" s="285" t="str">
        <f aca="false">IF($R$28="","",$R$28)</f>
        <v/>
      </c>
      <c r="CE28" s="285"/>
      <c r="CF28" s="284" t="str">
        <f aca="false">IF($T$28="","",$T$28)</f>
        <v/>
      </c>
      <c r="CG28" s="284"/>
      <c r="CH28" s="282" t="str">
        <f aca="false">IF($V$28="","",$V$28)</f>
        <v/>
      </c>
      <c r="CI28" s="282"/>
      <c r="CJ28" s="285" t="str">
        <f aca="false">IF($X$28="","",$X$28)</f>
        <v/>
      </c>
      <c r="CK28" s="285"/>
      <c r="CL28" s="284" t="str">
        <f aca="false">IF($Z$28="","",$Z$28)</f>
        <v/>
      </c>
      <c r="CM28" s="284"/>
      <c r="CN28" s="282" t="str">
        <f aca="false">IF($AB$28="","",$AB$28)</f>
        <v/>
      </c>
      <c r="CO28" s="282"/>
      <c r="CP28" s="298" t="str">
        <f aca="false">IF($AD$28="","",$AD$28)</f>
        <v/>
      </c>
      <c r="CQ28" s="298"/>
      <c r="CR28" s="265"/>
    </row>
    <row r="29" customFormat="false" ht="6" hidden="false" customHeight="true" outlineLevel="0" collapsed="false">
      <c r="A29" s="194"/>
      <c r="B29" s="289"/>
      <c r="C29" s="289"/>
      <c r="D29" s="289"/>
      <c r="E29" s="289"/>
      <c r="F29" s="289"/>
      <c r="G29" s="289"/>
      <c r="H29" s="290"/>
      <c r="I29" s="290"/>
      <c r="J29" s="287"/>
      <c r="K29" s="287"/>
      <c r="L29" s="287"/>
      <c r="M29" s="287"/>
      <c r="N29" s="287"/>
      <c r="O29" s="287"/>
      <c r="P29" s="287"/>
      <c r="Q29" s="287"/>
      <c r="R29" s="287"/>
      <c r="S29" s="287"/>
      <c r="T29" s="287"/>
      <c r="U29" s="287"/>
      <c r="V29" s="287"/>
      <c r="W29" s="287"/>
      <c r="X29" s="287"/>
      <c r="Y29" s="287"/>
      <c r="Z29" s="287"/>
      <c r="AA29" s="287"/>
      <c r="AB29" s="287"/>
      <c r="AC29" s="287"/>
      <c r="AD29" s="288"/>
      <c r="AE29" s="288"/>
      <c r="AF29" s="198"/>
      <c r="AG29" s="194"/>
      <c r="AH29" s="289"/>
      <c r="AI29" s="289"/>
      <c r="AJ29" s="289"/>
      <c r="AK29" s="289"/>
      <c r="AL29" s="289"/>
      <c r="AM29" s="289"/>
      <c r="AN29" s="290"/>
      <c r="AO29" s="290"/>
      <c r="AP29" s="287"/>
      <c r="AQ29" s="287"/>
      <c r="AR29" s="287"/>
      <c r="AS29" s="287"/>
      <c r="AT29" s="287"/>
      <c r="AU29" s="287"/>
      <c r="AV29" s="287"/>
      <c r="AW29" s="287"/>
      <c r="AX29" s="287"/>
      <c r="AY29" s="287"/>
      <c r="AZ29" s="287"/>
      <c r="BA29" s="287"/>
      <c r="BB29" s="287"/>
      <c r="BC29" s="287"/>
      <c r="BD29" s="287"/>
      <c r="BE29" s="287"/>
      <c r="BF29" s="287"/>
      <c r="BG29" s="287"/>
      <c r="BH29" s="287"/>
      <c r="BI29" s="287"/>
      <c r="BJ29" s="288"/>
      <c r="BK29" s="288"/>
      <c r="BL29" s="198"/>
      <c r="BN29" s="289"/>
      <c r="BO29" s="289"/>
      <c r="BP29" s="289"/>
      <c r="BQ29" s="289"/>
      <c r="BR29" s="289"/>
      <c r="BS29" s="289"/>
      <c r="BT29" s="290"/>
      <c r="BU29" s="290"/>
      <c r="BV29" s="287"/>
      <c r="BW29" s="287"/>
      <c r="BX29" s="287"/>
      <c r="BY29" s="287"/>
      <c r="BZ29" s="287"/>
      <c r="CA29" s="287"/>
      <c r="CB29" s="287"/>
      <c r="CC29" s="287"/>
      <c r="CD29" s="287"/>
      <c r="CE29" s="287"/>
      <c r="CF29" s="287"/>
      <c r="CG29" s="287"/>
      <c r="CH29" s="287"/>
      <c r="CI29" s="287"/>
      <c r="CJ29" s="287"/>
      <c r="CK29" s="287"/>
      <c r="CL29" s="287"/>
      <c r="CM29" s="287"/>
      <c r="CN29" s="287"/>
      <c r="CO29" s="287"/>
      <c r="CP29" s="288"/>
      <c r="CQ29" s="288"/>
      <c r="CR29" s="265"/>
    </row>
    <row r="30" customFormat="false" ht="24" hidden="false" customHeight="true" outlineLevel="0" collapsed="false">
      <c r="A30" s="194"/>
      <c r="B30" s="289" t="s">
        <v>31</v>
      </c>
      <c r="C30" s="289"/>
      <c r="D30" s="289"/>
      <c r="E30" s="289"/>
      <c r="F30" s="289"/>
      <c r="G30" s="289"/>
      <c r="H30" s="290" t="s">
        <v>65</v>
      </c>
      <c r="I30" s="290"/>
      <c r="J30" s="279"/>
      <c r="K30" s="279"/>
      <c r="L30" s="280"/>
      <c r="M30" s="280"/>
      <c r="N30" s="279"/>
      <c r="O30" s="279"/>
      <c r="P30" s="281"/>
      <c r="Q30" s="281"/>
      <c r="R30" s="280"/>
      <c r="S30" s="280"/>
      <c r="T30" s="279"/>
      <c r="U30" s="279"/>
      <c r="V30" s="281"/>
      <c r="W30" s="281"/>
      <c r="X30" s="280"/>
      <c r="Y30" s="280"/>
      <c r="Z30" s="279"/>
      <c r="AA30" s="279"/>
      <c r="AB30" s="299"/>
      <c r="AC30" s="299"/>
      <c r="AD30" s="300"/>
      <c r="AE30" s="300"/>
      <c r="AF30" s="278"/>
      <c r="AG30" s="194"/>
      <c r="AH30" s="289" t="s">
        <v>31</v>
      </c>
      <c r="AI30" s="289"/>
      <c r="AJ30" s="289"/>
      <c r="AK30" s="289"/>
      <c r="AL30" s="289"/>
      <c r="AM30" s="289"/>
      <c r="AN30" s="290" t="s">
        <v>65</v>
      </c>
      <c r="AO30" s="290"/>
      <c r="AP30" s="284" t="str">
        <f aca="false">IF($J$30="","",$J$30)</f>
        <v/>
      </c>
      <c r="AQ30" s="284"/>
      <c r="AR30" s="285" t="str">
        <f aca="false">IF($L$30="","",$L$30)</f>
        <v/>
      </c>
      <c r="AS30" s="285"/>
      <c r="AT30" s="284" t="str">
        <f aca="false">IF($N$30="","",$N$30)</f>
        <v/>
      </c>
      <c r="AU30" s="284"/>
      <c r="AV30" s="282" t="str">
        <f aca="false">IF($P$30="","",$P$30)</f>
        <v/>
      </c>
      <c r="AW30" s="282"/>
      <c r="AX30" s="285" t="str">
        <f aca="false">IF($R$30="","",$R$30)</f>
        <v/>
      </c>
      <c r="AY30" s="285"/>
      <c r="AZ30" s="284" t="str">
        <f aca="false">IF($T$30="","",$T$30)</f>
        <v/>
      </c>
      <c r="BA30" s="284"/>
      <c r="BB30" s="282" t="str">
        <f aca="false">IF($V$30="","",$V$30)</f>
        <v/>
      </c>
      <c r="BC30" s="282"/>
      <c r="BD30" s="285" t="str">
        <f aca="false">IF($X$30="","",$X$30)</f>
        <v/>
      </c>
      <c r="BE30" s="285"/>
      <c r="BF30" s="284" t="str">
        <f aca="false">IF($Z$30="","",$Z$30)</f>
        <v/>
      </c>
      <c r="BG30" s="284"/>
      <c r="BH30" s="282" t="str">
        <f aca="false">IF($AB$30="","",$AB$30)</f>
        <v/>
      </c>
      <c r="BI30" s="282"/>
      <c r="BJ30" s="298" t="str">
        <f aca="false">IF($AD$30="","",$AD$30)</f>
        <v/>
      </c>
      <c r="BK30" s="298"/>
      <c r="BL30" s="278"/>
      <c r="BN30" s="289" t="s">
        <v>31</v>
      </c>
      <c r="BO30" s="289"/>
      <c r="BP30" s="289"/>
      <c r="BQ30" s="289"/>
      <c r="BR30" s="289"/>
      <c r="BS30" s="289"/>
      <c r="BT30" s="290" t="s">
        <v>65</v>
      </c>
      <c r="BU30" s="290"/>
      <c r="BV30" s="284" t="str">
        <f aca="false">IF($J$30="","",$J$30)</f>
        <v/>
      </c>
      <c r="BW30" s="284"/>
      <c r="BX30" s="285" t="str">
        <f aca="false">IF($L$30="","",$L$30)</f>
        <v/>
      </c>
      <c r="BY30" s="285"/>
      <c r="BZ30" s="284" t="str">
        <f aca="false">IF($N$30="","",$N$30)</f>
        <v/>
      </c>
      <c r="CA30" s="284"/>
      <c r="CB30" s="282" t="str">
        <f aca="false">IF($P$30="","",$P$30)</f>
        <v/>
      </c>
      <c r="CC30" s="282"/>
      <c r="CD30" s="285" t="str">
        <f aca="false">IF($R$30="","",$R$30)</f>
        <v/>
      </c>
      <c r="CE30" s="285"/>
      <c r="CF30" s="284" t="str">
        <f aca="false">IF($T$30="","",$T$30)</f>
        <v/>
      </c>
      <c r="CG30" s="284"/>
      <c r="CH30" s="282" t="str">
        <f aca="false">IF($V$30="","",$V$30)</f>
        <v/>
      </c>
      <c r="CI30" s="282"/>
      <c r="CJ30" s="285" t="str">
        <f aca="false">IF($X$30="","",$X$30)</f>
        <v/>
      </c>
      <c r="CK30" s="285"/>
      <c r="CL30" s="284" t="str">
        <f aca="false">IF($Z$30="","",$Z$30)</f>
        <v/>
      </c>
      <c r="CM30" s="284"/>
      <c r="CN30" s="282" t="str">
        <f aca="false">IF($AB$30="","",$AB$30)</f>
        <v/>
      </c>
      <c r="CO30" s="282"/>
      <c r="CP30" s="298" t="str">
        <f aca="false">IF($AD$30="","",$AD$30)</f>
        <v/>
      </c>
      <c r="CQ30" s="298"/>
      <c r="CR30" s="196"/>
    </row>
    <row r="31" customFormat="false" ht="6" hidden="false" customHeight="true" outlineLevel="0" collapsed="false">
      <c r="A31" s="194"/>
      <c r="B31" s="289"/>
      <c r="C31" s="289"/>
      <c r="D31" s="289"/>
      <c r="E31" s="289"/>
      <c r="F31" s="289"/>
      <c r="G31" s="289"/>
      <c r="H31" s="290"/>
      <c r="I31" s="290"/>
      <c r="J31" s="287"/>
      <c r="K31" s="287"/>
      <c r="L31" s="287"/>
      <c r="M31" s="287"/>
      <c r="N31" s="287"/>
      <c r="O31" s="287"/>
      <c r="P31" s="287"/>
      <c r="Q31" s="287"/>
      <c r="R31" s="287"/>
      <c r="S31" s="287"/>
      <c r="T31" s="287"/>
      <c r="U31" s="287"/>
      <c r="V31" s="287"/>
      <c r="W31" s="287"/>
      <c r="X31" s="287"/>
      <c r="Y31" s="287"/>
      <c r="Z31" s="287"/>
      <c r="AA31" s="287"/>
      <c r="AB31" s="287"/>
      <c r="AC31" s="287"/>
      <c r="AD31" s="288"/>
      <c r="AE31" s="288"/>
      <c r="AF31" s="198"/>
      <c r="AG31" s="194"/>
      <c r="AH31" s="289"/>
      <c r="AI31" s="289"/>
      <c r="AJ31" s="289"/>
      <c r="AK31" s="289"/>
      <c r="AL31" s="289"/>
      <c r="AM31" s="289"/>
      <c r="AN31" s="290"/>
      <c r="AO31" s="290"/>
      <c r="AP31" s="287"/>
      <c r="AQ31" s="287"/>
      <c r="AR31" s="287"/>
      <c r="AS31" s="287"/>
      <c r="AT31" s="287"/>
      <c r="AU31" s="287"/>
      <c r="AV31" s="287"/>
      <c r="AW31" s="287"/>
      <c r="AX31" s="287"/>
      <c r="AY31" s="287"/>
      <c r="AZ31" s="287"/>
      <c r="BA31" s="287"/>
      <c r="BB31" s="287"/>
      <c r="BC31" s="287"/>
      <c r="BD31" s="287"/>
      <c r="BE31" s="287"/>
      <c r="BF31" s="287"/>
      <c r="BG31" s="287"/>
      <c r="BH31" s="287"/>
      <c r="BI31" s="287"/>
      <c r="BJ31" s="288"/>
      <c r="BK31" s="288"/>
      <c r="BL31" s="198"/>
      <c r="BN31" s="289"/>
      <c r="BO31" s="289"/>
      <c r="BP31" s="289"/>
      <c r="BQ31" s="289"/>
      <c r="BR31" s="289"/>
      <c r="BS31" s="289"/>
      <c r="BT31" s="290"/>
      <c r="BU31" s="290"/>
      <c r="BV31" s="287"/>
      <c r="BW31" s="287"/>
      <c r="BX31" s="287"/>
      <c r="BY31" s="287"/>
      <c r="BZ31" s="287"/>
      <c r="CA31" s="287"/>
      <c r="CB31" s="287"/>
      <c r="CC31" s="287"/>
      <c r="CD31" s="287"/>
      <c r="CE31" s="287"/>
      <c r="CF31" s="287"/>
      <c r="CG31" s="287"/>
      <c r="CH31" s="287"/>
      <c r="CI31" s="287"/>
      <c r="CJ31" s="287"/>
      <c r="CK31" s="287"/>
      <c r="CL31" s="287"/>
      <c r="CM31" s="287"/>
      <c r="CN31" s="287"/>
      <c r="CO31" s="287"/>
      <c r="CP31" s="288"/>
      <c r="CQ31" s="288"/>
      <c r="CR31" s="265"/>
    </row>
    <row r="32" customFormat="false" ht="24" hidden="false" customHeight="true" outlineLevel="0" collapsed="false">
      <c r="A32" s="194"/>
      <c r="B32" s="301" t="s">
        <v>32</v>
      </c>
      <c r="C32" s="301"/>
      <c r="D32" s="301"/>
      <c r="E32" s="301"/>
      <c r="F32" s="301"/>
      <c r="G32" s="301"/>
      <c r="H32" s="302" t="s">
        <v>66</v>
      </c>
      <c r="I32" s="302"/>
      <c r="J32" s="284" t="str">
        <f aca="false">IF(LEN(G56)=11,MID(G56,1,1),"")</f>
        <v/>
      </c>
      <c r="K32" s="284"/>
      <c r="L32" s="285" t="str">
        <f aca="false">IF(LEN($G$56)&gt;9,MID($G$56,LEN($G$56)-9,1),"")</f>
        <v/>
      </c>
      <c r="M32" s="285"/>
      <c r="N32" s="282" t="str">
        <f aca="false">IF(LEN($G$56)&gt;8,MID($G$56,LEN($G$56)-8,1),"")</f>
        <v/>
      </c>
      <c r="O32" s="282"/>
      <c r="P32" s="282" t="str">
        <f aca="false">IF(LEN($G$56)&gt;7,MID($G$56,LEN($G$56)-7,1),"")</f>
        <v/>
      </c>
      <c r="Q32" s="282"/>
      <c r="R32" s="285" t="str">
        <f aca="false">IF(LEN($G$56)&gt;6,MID($G$56,LEN($G$56)-6,1),"")</f>
        <v/>
      </c>
      <c r="S32" s="285"/>
      <c r="T32" s="284" t="str">
        <f aca="false">IF(LEN($G$56)&gt;5,MID($G$56,LEN($G$56)-5,1),"")</f>
        <v/>
      </c>
      <c r="U32" s="284"/>
      <c r="V32" s="282" t="str">
        <f aca="false">IF(LEN($G$56)&gt;4,MID($G$56,LEN($G$56)-4,1),"")</f>
        <v/>
      </c>
      <c r="W32" s="282"/>
      <c r="X32" s="285" t="str">
        <f aca="false">IF(LEN($G$56)&gt;3,MID($G$56,LEN($G$56)-3,1),"")</f>
        <v/>
      </c>
      <c r="Y32" s="285"/>
      <c r="Z32" s="284" t="str">
        <f aca="false">IF(LEN($G$56)&gt;2,MID($G$56,LEN($G$56)-2,1),"")</f>
        <v/>
      </c>
      <c r="AA32" s="284"/>
      <c r="AB32" s="297" t="str">
        <f aca="false">IF(LEN($G$56)&gt;1,MID($G$56,LEN($G$56)-1,1),"")</f>
        <v/>
      </c>
      <c r="AC32" s="297"/>
      <c r="AD32" s="298" t="str">
        <f aca="false">IF(LEN($G$56)&gt;0,MID($G$56,LEN($G$56),1),"0")</f>
        <v>0</v>
      </c>
      <c r="AE32" s="298"/>
      <c r="AF32" s="278"/>
      <c r="AG32" s="194"/>
      <c r="AH32" s="301" t="s">
        <v>32</v>
      </c>
      <c r="AI32" s="301"/>
      <c r="AJ32" s="301"/>
      <c r="AK32" s="301"/>
      <c r="AL32" s="301"/>
      <c r="AM32" s="301"/>
      <c r="AN32" s="302" t="s">
        <v>66</v>
      </c>
      <c r="AO32" s="302"/>
      <c r="AP32" s="284" t="str">
        <f aca="false">IF($J$32="","",$J$32)</f>
        <v/>
      </c>
      <c r="AQ32" s="284"/>
      <c r="AR32" s="285" t="str">
        <f aca="false">IF($L$32="","",$L$32)</f>
        <v/>
      </c>
      <c r="AS32" s="285"/>
      <c r="AT32" s="284" t="str">
        <f aca="false">IF($N$32="","",$N$32)</f>
        <v/>
      </c>
      <c r="AU32" s="284"/>
      <c r="AV32" s="282" t="str">
        <f aca="false">IF($P$32="","",$P$32)</f>
        <v/>
      </c>
      <c r="AW32" s="282"/>
      <c r="AX32" s="285" t="str">
        <f aca="false">IF($R$32="","",$R$32)</f>
        <v/>
      </c>
      <c r="AY32" s="285"/>
      <c r="AZ32" s="284" t="str">
        <f aca="false">IF($T$32="","",$T$32)</f>
        <v/>
      </c>
      <c r="BA32" s="284"/>
      <c r="BB32" s="282" t="str">
        <f aca="false">IF($V$32="","",$V$32)</f>
        <v/>
      </c>
      <c r="BC32" s="282"/>
      <c r="BD32" s="285" t="str">
        <f aca="false">IF($X$32="","",$X$32)</f>
        <v/>
      </c>
      <c r="BE32" s="285"/>
      <c r="BF32" s="284" t="str">
        <f aca="false">IF($Z$32="","",$Z$32)</f>
        <v/>
      </c>
      <c r="BG32" s="284"/>
      <c r="BH32" s="282" t="str">
        <f aca="false">IF($AB$32="","",$AB$32)</f>
        <v/>
      </c>
      <c r="BI32" s="282"/>
      <c r="BJ32" s="298" t="str">
        <f aca="false">IF($AD$32="","",$AD$32)</f>
        <v>0</v>
      </c>
      <c r="BK32" s="298"/>
      <c r="BL32" s="278"/>
      <c r="BN32" s="301" t="s">
        <v>32</v>
      </c>
      <c r="BO32" s="301"/>
      <c r="BP32" s="301"/>
      <c r="BQ32" s="301"/>
      <c r="BR32" s="301"/>
      <c r="BS32" s="301"/>
      <c r="BT32" s="302" t="s">
        <v>66</v>
      </c>
      <c r="BU32" s="302"/>
      <c r="BV32" s="284" t="str">
        <f aca="false">IF($J$32="","",$J$32)</f>
        <v/>
      </c>
      <c r="BW32" s="284"/>
      <c r="BX32" s="285" t="str">
        <f aca="false">IF($L$32="","",$L$32)</f>
        <v/>
      </c>
      <c r="BY32" s="285"/>
      <c r="BZ32" s="284" t="str">
        <f aca="false">IF($N$32="","",$N$32)</f>
        <v/>
      </c>
      <c r="CA32" s="284"/>
      <c r="CB32" s="282" t="str">
        <f aca="false">IF($P$32="","",$P$32)</f>
        <v/>
      </c>
      <c r="CC32" s="282"/>
      <c r="CD32" s="285" t="str">
        <f aca="false">IF($R$32="","",$R$32)</f>
        <v/>
      </c>
      <c r="CE32" s="285"/>
      <c r="CF32" s="284" t="str">
        <f aca="false">IF($T$32="","",$T$32)</f>
        <v/>
      </c>
      <c r="CG32" s="284"/>
      <c r="CH32" s="282" t="str">
        <f aca="false">IF($V$32="","",$V$32)</f>
        <v/>
      </c>
      <c r="CI32" s="282"/>
      <c r="CJ32" s="285" t="str">
        <f aca="false">IF($X$32="","",$X$32)</f>
        <v/>
      </c>
      <c r="CK32" s="285"/>
      <c r="CL32" s="284" t="str">
        <f aca="false">IF($Z$32="","",$Z$32)</f>
        <v/>
      </c>
      <c r="CM32" s="284"/>
      <c r="CN32" s="282" t="str">
        <f aca="false">IF($AB$32="","",$AB$32)</f>
        <v/>
      </c>
      <c r="CO32" s="282"/>
      <c r="CP32" s="298" t="str">
        <f aca="false">IF($AD$32="","",$AD$32)</f>
        <v>0</v>
      </c>
      <c r="CQ32" s="298"/>
      <c r="CR32" s="265"/>
    </row>
    <row r="33" customFormat="false" ht="6" hidden="false" customHeight="true" outlineLevel="0" collapsed="false">
      <c r="A33" s="194"/>
      <c r="B33" s="301"/>
      <c r="C33" s="301"/>
      <c r="D33" s="301"/>
      <c r="E33" s="301"/>
      <c r="F33" s="301"/>
      <c r="G33" s="301"/>
      <c r="H33" s="302"/>
      <c r="I33" s="302"/>
      <c r="J33" s="303"/>
      <c r="K33" s="303"/>
      <c r="L33" s="303"/>
      <c r="M33" s="303"/>
      <c r="N33" s="303"/>
      <c r="O33" s="303"/>
      <c r="P33" s="303"/>
      <c r="Q33" s="303"/>
      <c r="R33" s="303"/>
      <c r="S33" s="303"/>
      <c r="T33" s="303"/>
      <c r="U33" s="303"/>
      <c r="V33" s="303"/>
      <c r="W33" s="303"/>
      <c r="X33" s="303"/>
      <c r="Y33" s="303"/>
      <c r="Z33" s="303"/>
      <c r="AA33" s="303"/>
      <c r="AB33" s="303"/>
      <c r="AC33" s="303"/>
      <c r="AD33" s="304"/>
      <c r="AE33" s="304"/>
      <c r="AF33" s="198"/>
      <c r="AG33" s="194"/>
      <c r="AH33" s="301"/>
      <c r="AI33" s="301"/>
      <c r="AJ33" s="301"/>
      <c r="AK33" s="301"/>
      <c r="AL33" s="301"/>
      <c r="AM33" s="301"/>
      <c r="AN33" s="302"/>
      <c r="AO33" s="302"/>
      <c r="AP33" s="303"/>
      <c r="AQ33" s="303"/>
      <c r="AR33" s="303"/>
      <c r="AS33" s="303"/>
      <c r="AT33" s="303"/>
      <c r="AU33" s="303"/>
      <c r="AV33" s="303"/>
      <c r="AW33" s="303"/>
      <c r="AX33" s="303"/>
      <c r="AY33" s="303"/>
      <c r="AZ33" s="303"/>
      <c r="BA33" s="303"/>
      <c r="BB33" s="303"/>
      <c r="BC33" s="303"/>
      <c r="BD33" s="303"/>
      <c r="BE33" s="303"/>
      <c r="BF33" s="303"/>
      <c r="BG33" s="303"/>
      <c r="BH33" s="303"/>
      <c r="BI33" s="303"/>
      <c r="BJ33" s="304"/>
      <c r="BK33" s="304"/>
      <c r="BL33" s="198"/>
      <c r="BN33" s="301"/>
      <c r="BO33" s="301"/>
      <c r="BP33" s="301"/>
      <c r="BQ33" s="301"/>
      <c r="BR33" s="301"/>
      <c r="BS33" s="301"/>
      <c r="BT33" s="302"/>
      <c r="BU33" s="302"/>
      <c r="BV33" s="303"/>
      <c r="BW33" s="303"/>
      <c r="BX33" s="303"/>
      <c r="BY33" s="303"/>
      <c r="BZ33" s="303"/>
      <c r="CA33" s="303"/>
      <c r="CB33" s="303"/>
      <c r="CC33" s="303"/>
      <c r="CD33" s="303"/>
      <c r="CE33" s="303"/>
      <c r="CF33" s="303"/>
      <c r="CG33" s="303"/>
      <c r="CH33" s="303"/>
      <c r="CI33" s="303"/>
      <c r="CJ33" s="303"/>
      <c r="CK33" s="303"/>
      <c r="CL33" s="303"/>
      <c r="CM33" s="303"/>
      <c r="CN33" s="303"/>
      <c r="CO33" s="303"/>
      <c r="CP33" s="304"/>
      <c r="CQ33" s="304"/>
      <c r="CR33" s="265"/>
    </row>
    <row r="34" customFormat="false" ht="30" hidden="false" customHeight="true" outlineLevel="0" collapsed="false">
      <c r="A34" s="194"/>
      <c r="B34" s="305" t="s">
        <v>33</v>
      </c>
      <c r="C34" s="305"/>
      <c r="D34" s="305"/>
      <c r="E34" s="305"/>
      <c r="F34" s="305"/>
      <c r="G34" s="306" t="s">
        <v>14</v>
      </c>
      <c r="H34" s="306"/>
      <c r="I34" s="306"/>
      <c r="J34" s="307"/>
      <c r="K34" s="307"/>
      <c r="L34" s="308" t="s">
        <v>97</v>
      </c>
      <c r="M34" s="307"/>
      <c r="N34" s="307"/>
      <c r="O34" s="309" t="s">
        <v>98</v>
      </c>
      <c r="P34" s="307"/>
      <c r="Q34" s="307"/>
      <c r="R34" s="310" t="s">
        <v>99</v>
      </c>
      <c r="S34" s="311" t="s">
        <v>67</v>
      </c>
      <c r="T34" s="311"/>
      <c r="U34" s="312"/>
      <c r="V34" s="313"/>
      <c r="W34" s="313"/>
      <c r="X34" s="313"/>
      <c r="Y34" s="313"/>
      <c r="Z34" s="314"/>
      <c r="AA34" s="313"/>
      <c r="AB34" s="313"/>
      <c r="AC34" s="313"/>
      <c r="AD34" s="313"/>
      <c r="AE34" s="315"/>
      <c r="AF34" s="198"/>
      <c r="AG34" s="194"/>
      <c r="AH34" s="316" t="s">
        <v>33</v>
      </c>
      <c r="AI34" s="316"/>
      <c r="AJ34" s="316"/>
      <c r="AK34" s="316"/>
      <c r="AL34" s="316"/>
      <c r="AM34" s="317" t="str">
        <f aca="false">G34</f>
        <v>令和</v>
      </c>
      <c r="AN34" s="317"/>
      <c r="AO34" s="317"/>
      <c r="AP34" s="318" t="str">
        <f aca="false">IF(J34="","",J34)</f>
        <v/>
      </c>
      <c r="AQ34" s="318"/>
      <c r="AR34" s="319" t="s">
        <v>97</v>
      </c>
      <c r="AS34" s="318" t="str">
        <f aca="false">IF(M34="","",M34)</f>
        <v/>
      </c>
      <c r="AT34" s="318"/>
      <c r="AU34" s="319" t="s">
        <v>98</v>
      </c>
      <c r="AV34" s="318" t="str">
        <f aca="false">IF(P34="","",P34)</f>
        <v/>
      </c>
      <c r="AW34" s="318"/>
      <c r="AX34" s="320" t="s">
        <v>99</v>
      </c>
      <c r="AY34" s="311" t="s">
        <v>67</v>
      </c>
      <c r="AZ34" s="311"/>
      <c r="BA34" s="312"/>
      <c r="BB34" s="313"/>
      <c r="BC34" s="313"/>
      <c r="BD34" s="313"/>
      <c r="BE34" s="313"/>
      <c r="BF34" s="314"/>
      <c r="BG34" s="313"/>
      <c r="BH34" s="313"/>
      <c r="BI34" s="313"/>
      <c r="BJ34" s="313"/>
      <c r="BK34" s="315"/>
      <c r="BL34" s="198"/>
      <c r="BN34" s="316" t="s">
        <v>33</v>
      </c>
      <c r="BO34" s="316"/>
      <c r="BP34" s="316"/>
      <c r="BQ34" s="316"/>
      <c r="BR34" s="316"/>
      <c r="BS34" s="317" t="str">
        <f aca="false">G34</f>
        <v>令和</v>
      </c>
      <c r="BT34" s="317"/>
      <c r="BU34" s="317"/>
      <c r="BV34" s="318" t="str">
        <f aca="false">IF(J34="","",J34)</f>
        <v/>
      </c>
      <c r="BW34" s="318"/>
      <c r="BX34" s="319" t="s">
        <v>97</v>
      </c>
      <c r="BY34" s="318" t="str">
        <f aca="false">IF(M34="","",M34)</f>
        <v/>
      </c>
      <c r="BZ34" s="318"/>
      <c r="CA34" s="319" t="s">
        <v>98</v>
      </c>
      <c r="CB34" s="318" t="str">
        <f aca="false">IF(P34="","",P34)</f>
        <v/>
      </c>
      <c r="CC34" s="318"/>
      <c r="CD34" s="320" t="s">
        <v>99</v>
      </c>
      <c r="CE34" s="311" t="s">
        <v>67</v>
      </c>
      <c r="CF34" s="311"/>
      <c r="CG34" s="312"/>
      <c r="CH34" s="313"/>
      <c r="CI34" s="313"/>
      <c r="CJ34" s="313"/>
      <c r="CK34" s="313"/>
      <c r="CL34" s="314"/>
      <c r="CM34" s="313"/>
      <c r="CN34" s="313"/>
      <c r="CO34" s="313"/>
      <c r="CP34" s="313"/>
      <c r="CQ34" s="315"/>
      <c r="CR34" s="265"/>
    </row>
    <row r="35" customFormat="false" ht="21" hidden="false" customHeight="true" outlineLevel="0" collapsed="false">
      <c r="A35" s="194"/>
      <c r="B35" s="321" t="s">
        <v>68</v>
      </c>
      <c r="C35" s="321"/>
      <c r="D35" s="321"/>
      <c r="E35" s="321"/>
      <c r="F35" s="321"/>
      <c r="G35" s="321"/>
      <c r="H35" s="321"/>
      <c r="I35" s="321"/>
      <c r="J35" s="321"/>
      <c r="K35" s="321"/>
      <c r="L35" s="321"/>
      <c r="M35" s="321"/>
      <c r="N35" s="321"/>
      <c r="O35" s="321"/>
      <c r="P35" s="321"/>
      <c r="Q35" s="321"/>
      <c r="R35" s="322"/>
      <c r="S35" s="311"/>
      <c r="T35" s="311"/>
      <c r="U35" s="323"/>
      <c r="AE35" s="224"/>
      <c r="AF35" s="198"/>
      <c r="AG35" s="194"/>
      <c r="AH35" s="324" t="s">
        <v>69</v>
      </c>
      <c r="AI35" s="324"/>
      <c r="AJ35" s="324"/>
      <c r="AK35" s="324"/>
      <c r="AL35" s="324"/>
      <c r="AM35" s="325" t="s">
        <v>70</v>
      </c>
      <c r="AN35" s="325"/>
      <c r="AO35" s="325"/>
      <c r="AP35" s="325"/>
      <c r="AQ35" s="325"/>
      <c r="AR35" s="325"/>
      <c r="AS35" s="325"/>
      <c r="AT35" s="325"/>
      <c r="AU35" s="325"/>
      <c r="AV35" s="325"/>
      <c r="AW35" s="325"/>
      <c r="AX35" s="325"/>
      <c r="AY35" s="311"/>
      <c r="AZ35" s="311"/>
      <c r="BA35" s="323"/>
      <c r="BK35" s="224"/>
      <c r="BL35" s="198"/>
      <c r="BN35" s="326" t="s">
        <v>71</v>
      </c>
      <c r="BO35" s="326"/>
      <c r="BP35" s="326"/>
      <c r="BQ35" s="326"/>
      <c r="BR35" s="326"/>
      <c r="BS35" s="327" t="s">
        <v>72</v>
      </c>
      <c r="BT35" s="327"/>
      <c r="BU35" s="327"/>
      <c r="BV35" s="327"/>
      <c r="BW35" s="327"/>
      <c r="BX35" s="327"/>
      <c r="BY35" s="327"/>
      <c r="BZ35" s="327"/>
      <c r="CA35" s="327"/>
      <c r="CB35" s="327"/>
      <c r="CC35" s="327"/>
      <c r="CD35" s="327"/>
      <c r="CE35" s="311"/>
      <c r="CF35" s="311"/>
      <c r="CG35" s="323"/>
      <c r="CQ35" s="224"/>
    </row>
    <row r="36" customFormat="false" ht="21" hidden="false" customHeight="true" outlineLevel="0" collapsed="false">
      <c r="A36" s="194"/>
      <c r="R36" s="328" t="s">
        <v>73</v>
      </c>
      <c r="S36" s="311"/>
      <c r="T36" s="311"/>
      <c r="U36" s="323"/>
      <c r="AE36" s="224"/>
      <c r="AF36" s="198"/>
      <c r="AG36" s="194"/>
      <c r="AH36" s="324"/>
      <c r="AI36" s="324"/>
      <c r="AJ36" s="324"/>
      <c r="AK36" s="324"/>
      <c r="AL36" s="324"/>
      <c r="AM36" s="329" t="s">
        <v>28</v>
      </c>
      <c r="AN36" s="329"/>
      <c r="AO36" s="329"/>
      <c r="AP36" s="329"/>
      <c r="AQ36" s="329"/>
      <c r="AR36" s="329"/>
      <c r="AS36" s="329"/>
      <c r="AT36" s="329"/>
      <c r="AU36" s="329"/>
      <c r="AV36" s="329"/>
      <c r="AW36" s="329"/>
      <c r="AX36" s="329"/>
      <c r="AY36" s="311"/>
      <c r="AZ36" s="311"/>
      <c r="BA36" s="323"/>
      <c r="BK36" s="224"/>
      <c r="BL36" s="198"/>
      <c r="BN36" s="326"/>
      <c r="BO36" s="326"/>
      <c r="BP36" s="326"/>
      <c r="BQ36" s="326"/>
      <c r="BR36" s="326"/>
      <c r="BS36" s="327"/>
      <c r="BT36" s="327"/>
      <c r="BU36" s="327"/>
      <c r="BV36" s="327"/>
      <c r="BW36" s="327"/>
      <c r="BX36" s="327"/>
      <c r="BY36" s="327"/>
      <c r="BZ36" s="327"/>
      <c r="CA36" s="327"/>
      <c r="CB36" s="327"/>
      <c r="CC36" s="327"/>
      <c r="CD36" s="327"/>
      <c r="CE36" s="311"/>
      <c r="CF36" s="311"/>
      <c r="CG36" s="323"/>
      <c r="CQ36" s="224"/>
    </row>
    <row r="37" customFormat="false" ht="22.5" hidden="false" customHeight="true" outlineLevel="0" collapsed="false">
      <c r="A37" s="194"/>
      <c r="B37" s="330" t="s">
        <v>74</v>
      </c>
      <c r="C37" s="330"/>
      <c r="D37" s="331" t="s">
        <v>75</v>
      </c>
      <c r="E37" s="331"/>
      <c r="F37" s="331"/>
      <c r="G37" s="331"/>
      <c r="H37" s="331"/>
      <c r="I37" s="331"/>
      <c r="J37" s="331"/>
      <c r="K37" s="331"/>
      <c r="L37" s="331"/>
      <c r="M37" s="331"/>
      <c r="N37" s="331"/>
      <c r="O37" s="331"/>
      <c r="P37" s="331"/>
      <c r="Q37" s="331"/>
      <c r="R37" s="331"/>
      <c r="S37" s="311"/>
      <c r="T37" s="311"/>
      <c r="U37" s="323"/>
      <c r="Z37" s="332"/>
      <c r="AE37" s="224"/>
      <c r="AF37" s="198"/>
      <c r="AG37" s="194"/>
      <c r="AH37" s="333"/>
      <c r="AI37" s="333"/>
      <c r="AJ37" s="333"/>
      <c r="AK37" s="333"/>
      <c r="AL37" s="333"/>
      <c r="AM37" s="334"/>
      <c r="AN37" s="334"/>
      <c r="AO37" s="334"/>
      <c r="AP37" s="334"/>
      <c r="AQ37" s="334"/>
      <c r="AR37" s="334"/>
      <c r="AS37" s="334"/>
      <c r="AT37" s="334"/>
      <c r="AU37" s="334"/>
      <c r="AV37" s="334"/>
      <c r="AW37" s="334"/>
      <c r="AX37" s="334"/>
      <c r="AY37" s="311"/>
      <c r="AZ37" s="311"/>
      <c r="BA37" s="323"/>
      <c r="BF37" s="332"/>
      <c r="BK37" s="224"/>
      <c r="BL37" s="198"/>
      <c r="BN37" s="335" t="s">
        <v>76</v>
      </c>
      <c r="BO37" s="335"/>
      <c r="BP37" s="335"/>
      <c r="BQ37" s="335"/>
      <c r="BR37" s="335"/>
      <c r="BS37" s="336"/>
      <c r="BT37" s="336"/>
      <c r="BU37" s="336"/>
      <c r="BV37" s="336"/>
      <c r="BW37" s="336"/>
      <c r="BX37" s="336"/>
      <c r="BY37" s="336"/>
      <c r="BZ37" s="336"/>
      <c r="CA37" s="336"/>
      <c r="CB37" s="336"/>
      <c r="CC37" s="336"/>
      <c r="CD37" s="336"/>
      <c r="CE37" s="311"/>
      <c r="CF37" s="311"/>
      <c r="CG37" s="323"/>
      <c r="CL37" s="332"/>
      <c r="CQ37" s="224"/>
    </row>
    <row r="38" customFormat="false" ht="15" hidden="false" customHeight="true" outlineLevel="0" collapsed="false">
      <c r="A38" s="194"/>
      <c r="C38" s="337"/>
      <c r="D38" s="331"/>
      <c r="E38" s="331"/>
      <c r="F38" s="331"/>
      <c r="G38" s="331"/>
      <c r="H38" s="331"/>
      <c r="I38" s="331"/>
      <c r="J38" s="331"/>
      <c r="K38" s="331"/>
      <c r="L38" s="331"/>
      <c r="M38" s="331"/>
      <c r="N38" s="331"/>
      <c r="O38" s="331"/>
      <c r="P38" s="331"/>
      <c r="Q38" s="331"/>
      <c r="R38" s="331"/>
      <c r="S38" s="311"/>
      <c r="T38" s="311"/>
      <c r="U38" s="323"/>
      <c r="Z38" s="338"/>
      <c r="AE38" s="224"/>
      <c r="AF38" s="198"/>
      <c r="AG38" s="194"/>
      <c r="AH38" s="321" t="s">
        <v>77</v>
      </c>
      <c r="AI38" s="339"/>
      <c r="AJ38" s="339"/>
      <c r="AK38" s="339"/>
      <c r="AL38" s="339"/>
      <c r="AM38" s="339"/>
      <c r="AN38" s="339"/>
      <c r="AO38" s="339"/>
      <c r="AP38" s="339"/>
      <c r="AQ38" s="339"/>
      <c r="AR38" s="339"/>
      <c r="AS38" s="339"/>
      <c r="AT38" s="339"/>
      <c r="AU38" s="339"/>
      <c r="AV38" s="339"/>
      <c r="AW38" s="339"/>
      <c r="AX38" s="340"/>
      <c r="AY38" s="311"/>
      <c r="AZ38" s="311"/>
      <c r="BA38" s="323"/>
      <c r="BF38" s="338"/>
      <c r="BK38" s="224"/>
      <c r="BL38" s="198"/>
      <c r="BN38" s="341" t="s">
        <v>78</v>
      </c>
      <c r="BO38" s="342"/>
      <c r="BP38" s="342"/>
      <c r="BQ38" s="342"/>
      <c r="BR38" s="342"/>
      <c r="BS38" s="342"/>
      <c r="BT38" s="342"/>
      <c r="BU38" s="342"/>
      <c r="BV38" s="342"/>
      <c r="BW38" s="342"/>
      <c r="BX38" s="342"/>
      <c r="BY38" s="342"/>
      <c r="BZ38" s="342"/>
      <c r="CA38" s="342"/>
      <c r="CB38" s="342"/>
      <c r="CC38" s="342"/>
      <c r="CD38" s="343"/>
      <c r="CE38" s="311"/>
      <c r="CF38" s="311"/>
      <c r="CG38" s="323"/>
      <c r="CL38" s="338"/>
      <c r="CQ38" s="224"/>
    </row>
    <row r="39" customFormat="false" ht="15" hidden="false" customHeight="true" outlineLevel="0" collapsed="false">
      <c r="A39" s="194"/>
      <c r="B39" s="337"/>
      <c r="C39" s="337"/>
      <c r="D39" s="331"/>
      <c r="E39" s="331"/>
      <c r="F39" s="331"/>
      <c r="G39" s="331"/>
      <c r="H39" s="331"/>
      <c r="I39" s="331"/>
      <c r="J39" s="331"/>
      <c r="K39" s="331"/>
      <c r="L39" s="331"/>
      <c r="M39" s="331"/>
      <c r="N39" s="331"/>
      <c r="O39" s="331"/>
      <c r="P39" s="331"/>
      <c r="Q39" s="331"/>
      <c r="R39" s="331"/>
      <c r="S39" s="311"/>
      <c r="T39" s="311"/>
      <c r="U39" s="344"/>
      <c r="V39" s="232"/>
      <c r="W39" s="232"/>
      <c r="X39" s="232"/>
      <c r="Y39" s="232"/>
      <c r="Z39" s="345"/>
      <c r="AA39" s="232"/>
      <c r="AB39" s="232"/>
      <c r="AC39" s="232"/>
      <c r="AD39" s="232"/>
      <c r="AE39" s="346"/>
      <c r="AF39" s="198"/>
      <c r="AG39" s="194"/>
      <c r="AH39" s="347"/>
      <c r="AI39" s="347"/>
      <c r="AJ39" s="347"/>
      <c r="AK39" s="347"/>
      <c r="AL39" s="347"/>
      <c r="AM39" s="347"/>
      <c r="AN39" s="347"/>
      <c r="AO39" s="347"/>
      <c r="AP39" s="347"/>
      <c r="AQ39" s="347"/>
      <c r="AR39" s="347"/>
      <c r="AS39" s="347"/>
      <c r="AT39" s="347"/>
      <c r="AU39" s="347"/>
      <c r="AV39" s="347"/>
      <c r="AW39" s="347"/>
      <c r="AX39" s="348" t="s">
        <v>100</v>
      </c>
      <c r="AY39" s="311"/>
      <c r="AZ39" s="311"/>
      <c r="BA39" s="344"/>
      <c r="BB39" s="232"/>
      <c r="BC39" s="232"/>
      <c r="BD39" s="232"/>
      <c r="BE39" s="232"/>
      <c r="BF39" s="345"/>
      <c r="BG39" s="232"/>
      <c r="BH39" s="232"/>
      <c r="BI39" s="232"/>
      <c r="BJ39" s="232"/>
      <c r="BK39" s="346"/>
      <c r="BL39" s="198"/>
      <c r="BN39" s="328"/>
      <c r="BO39" s="328"/>
      <c r="BP39" s="328"/>
      <c r="BQ39" s="328"/>
      <c r="BR39" s="328"/>
      <c r="BS39" s="328"/>
      <c r="BT39" s="328"/>
      <c r="BU39" s="328"/>
      <c r="BV39" s="328"/>
      <c r="BW39" s="328"/>
      <c r="BX39" s="328"/>
      <c r="BY39" s="328"/>
      <c r="BZ39" s="328"/>
      <c r="CA39" s="328"/>
      <c r="CB39" s="328"/>
      <c r="CC39" s="328"/>
      <c r="CD39" s="349" t="s">
        <v>80</v>
      </c>
      <c r="CE39" s="311"/>
      <c r="CF39" s="311"/>
      <c r="CG39" s="344"/>
      <c r="CH39" s="232"/>
      <c r="CI39" s="232"/>
      <c r="CJ39" s="232"/>
      <c r="CK39" s="232"/>
      <c r="CL39" s="345"/>
      <c r="CM39" s="232"/>
      <c r="CN39" s="232"/>
      <c r="CO39" s="232"/>
      <c r="CP39" s="232"/>
      <c r="CQ39" s="346"/>
    </row>
    <row r="40" customFormat="false" ht="15" hidden="false" customHeight="true" outlineLevel="0" collapsed="false">
      <c r="B40" s="337"/>
      <c r="C40" s="337"/>
      <c r="D40" s="350"/>
      <c r="E40" s="350"/>
      <c r="F40" s="350"/>
      <c r="G40" s="350"/>
      <c r="H40" s="350"/>
      <c r="I40" s="350"/>
      <c r="J40" s="350"/>
      <c r="K40" s="350"/>
      <c r="L40" s="350"/>
      <c r="M40" s="350"/>
      <c r="N40" s="350"/>
      <c r="O40" s="350"/>
      <c r="P40" s="350"/>
      <c r="Q40" s="350"/>
      <c r="R40" s="350"/>
      <c r="S40" s="351"/>
      <c r="T40" s="351"/>
      <c r="Z40" s="350"/>
      <c r="AH40" s="347"/>
      <c r="AI40" s="347"/>
      <c r="AJ40" s="347"/>
      <c r="AK40" s="347"/>
      <c r="AL40" s="347"/>
      <c r="AM40" s="347"/>
      <c r="AN40" s="347"/>
      <c r="AO40" s="347"/>
      <c r="AP40" s="347"/>
      <c r="AQ40" s="347"/>
      <c r="AR40" s="347"/>
      <c r="AS40" s="347"/>
      <c r="AT40" s="347"/>
      <c r="AU40" s="347"/>
      <c r="AV40" s="347"/>
      <c r="AW40" s="347"/>
      <c r="AX40" s="328"/>
      <c r="AY40" s="351"/>
      <c r="AZ40" s="351"/>
      <c r="BF40" s="350"/>
      <c r="BN40" s="328"/>
      <c r="BO40" s="328"/>
      <c r="BP40" s="328"/>
      <c r="BQ40" s="328"/>
      <c r="BR40" s="328"/>
      <c r="BS40" s="328"/>
      <c r="BT40" s="328"/>
      <c r="BU40" s="328"/>
      <c r="BV40" s="328"/>
      <c r="BW40" s="328"/>
      <c r="BX40" s="328"/>
      <c r="BY40" s="328"/>
      <c r="BZ40" s="328"/>
      <c r="CA40" s="328"/>
      <c r="CB40" s="328"/>
      <c r="CC40" s="328"/>
      <c r="CD40" s="328"/>
      <c r="CE40" s="351"/>
      <c r="CF40" s="351"/>
      <c r="CL40" s="350"/>
    </row>
    <row r="41" customFormat="false" ht="13.5" hidden="false" customHeight="false" outlineLevel="0" collapsed="false">
      <c r="B41" s="192" t="s">
        <v>81</v>
      </c>
      <c r="C41" s="321"/>
      <c r="D41" s="321"/>
      <c r="E41" s="321"/>
      <c r="F41" s="339"/>
    </row>
    <row r="42" customFormat="false" ht="13.5" hidden="false" customHeight="false" outlineLevel="0" collapsed="false">
      <c r="A42" s="339"/>
      <c r="C42" s="321"/>
      <c r="D42" s="352" t="s">
        <v>82</v>
      </c>
      <c r="E42" s="321"/>
      <c r="F42" s="339"/>
    </row>
    <row r="43" customFormat="false" ht="13.5" hidden="false" customHeight="false" outlineLevel="0" collapsed="false">
      <c r="A43" s="321"/>
      <c r="D43" s="352" t="s">
        <v>83</v>
      </c>
    </row>
    <row r="44" customFormat="false" ht="13.5" hidden="false" customHeight="false" outlineLevel="0" collapsed="false">
      <c r="A44" s="321"/>
      <c r="D44" s="352" t="s">
        <v>84</v>
      </c>
    </row>
    <row r="45" customFormat="false" ht="13.5" hidden="false" customHeight="false" outlineLevel="0" collapsed="false">
      <c r="A45" s="321"/>
      <c r="D45" s="352" t="s">
        <v>85</v>
      </c>
    </row>
    <row r="46" customFormat="false" ht="13.5" hidden="false" customHeight="false" outlineLevel="0" collapsed="false">
      <c r="A46" s="321"/>
      <c r="D46" s="352" t="s">
        <v>86</v>
      </c>
    </row>
    <row r="47" customFormat="false" ht="13.5" hidden="false" customHeight="false" outlineLevel="0" collapsed="false">
      <c r="D47" s="352" t="s">
        <v>87</v>
      </c>
    </row>
    <row r="48" s="193" customFormat="true" ht="13.5" hidden="false" customHeight="false" outlineLevel="0" collapsed="false"/>
    <row r="49" s="193" customFormat="true" ht="13.5" hidden="false" customHeight="false" outlineLevel="0" collapsed="false">
      <c r="A49" s="353"/>
      <c r="B49" s="353" t="s">
        <v>88</v>
      </c>
      <c r="C49" s="353"/>
      <c r="D49" s="353"/>
      <c r="E49" s="353"/>
      <c r="F49" s="353"/>
      <c r="G49" s="354" t="n">
        <f aca="false">J24*10000000000+L24*1000000000+N24*100000000+P24*10000000+R24*1000000+T24*100000+V24*10000+X24*1000+Z24*100</f>
        <v>0</v>
      </c>
      <c r="H49" s="354"/>
      <c r="I49" s="354"/>
      <c r="J49" s="354"/>
      <c r="K49" s="354"/>
      <c r="L49" s="354"/>
      <c r="M49" s="354"/>
      <c r="N49" s="354"/>
      <c r="O49" s="354"/>
      <c r="P49" s="354"/>
    </row>
    <row r="50" s="193" customFormat="true" ht="13.5" hidden="false" customHeight="false" outlineLevel="0" collapsed="false">
      <c r="A50" s="353"/>
      <c r="B50" s="353" t="s">
        <v>89</v>
      </c>
      <c r="C50" s="353"/>
      <c r="D50" s="353"/>
      <c r="E50" s="353"/>
      <c r="F50" s="353"/>
      <c r="G50" s="354" t="n">
        <f aca="false">J25*10000000000+L25*1000000000+N25*100000000+P25*10000000+R25*1000000+T25*100000+V25*10000+X25*1000+Z25*100</f>
        <v>0</v>
      </c>
      <c r="H50" s="354"/>
      <c r="I50" s="354"/>
      <c r="J50" s="354"/>
      <c r="K50" s="354"/>
      <c r="L50" s="354"/>
      <c r="M50" s="354"/>
      <c r="N50" s="354"/>
      <c r="O50" s="354"/>
      <c r="P50" s="354"/>
    </row>
    <row r="51" s="193" customFormat="true" ht="13.5" hidden="false" customHeight="false" outlineLevel="0" collapsed="false">
      <c r="A51" s="353"/>
      <c r="B51" s="353" t="s">
        <v>90</v>
      </c>
      <c r="C51" s="353"/>
      <c r="D51" s="353"/>
      <c r="E51" s="353"/>
      <c r="F51" s="353"/>
      <c r="G51" s="354" t="n">
        <f aca="false">J26*10000000000+L26*1000000000+N26*100000000+P26*10000000+R26*1000000+T26*100000+V26*10000+X26*1000+Z26*100</f>
        <v>0</v>
      </c>
      <c r="H51" s="354"/>
      <c r="I51" s="354"/>
      <c r="J51" s="354"/>
      <c r="K51" s="354"/>
      <c r="L51" s="354"/>
      <c r="M51" s="354"/>
      <c r="N51" s="354"/>
      <c r="O51" s="354"/>
      <c r="P51" s="354"/>
    </row>
    <row r="52" s="193" customFormat="true" ht="13.5" hidden="false" customHeight="false" outlineLevel="0" collapsed="false">
      <c r="A52" s="353"/>
      <c r="B52" s="353" t="s">
        <v>91</v>
      </c>
      <c r="C52" s="353"/>
      <c r="D52" s="353"/>
      <c r="E52" s="353"/>
      <c r="F52" s="353"/>
      <c r="G52" s="354" t="n">
        <f aca="false">J27*10000000000+L27*1000000000+N27*100000000+P27*10000000+R27*1000000+T27*100000+V27*10000+X27*1000+Z27*100</f>
        <v>0</v>
      </c>
      <c r="H52" s="354"/>
      <c r="I52" s="354"/>
      <c r="J52" s="354"/>
      <c r="K52" s="354"/>
      <c r="L52" s="354"/>
      <c r="M52" s="354"/>
      <c r="N52" s="354"/>
      <c r="O52" s="354"/>
      <c r="P52" s="354"/>
    </row>
    <row r="53" s="193" customFormat="true" ht="13.5" hidden="false" customHeight="false" outlineLevel="0" collapsed="false">
      <c r="A53" s="353"/>
      <c r="B53" s="353" t="s">
        <v>92</v>
      </c>
      <c r="C53" s="353"/>
      <c r="D53" s="353"/>
      <c r="E53" s="353"/>
      <c r="F53" s="353"/>
      <c r="G53" s="354" t="n">
        <f aca="false">J28*10000000000+L28*1000000000+N28*100000000+P28*10000000+R28*1000000+T28*100000+V28*10000+X28*1000+Z28*100+AB28*10+AD28</f>
        <v>0</v>
      </c>
      <c r="H53" s="354"/>
      <c r="I53" s="354"/>
      <c r="J53" s="354"/>
      <c r="K53" s="354"/>
      <c r="L53" s="354"/>
      <c r="M53" s="354"/>
      <c r="N53" s="354"/>
      <c r="O53" s="354"/>
      <c r="P53" s="354"/>
    </row>
    <row r="54" s="193" customFormat="true" ht="13.5" hidden="false" customHeight="false" outlineLevel="0" collapsed="false">
      <c r="A54" s="353"/>
      <c r="B54" s="353" t="s">
        <v>93</v>
      </c>
      <c r="C54" s="353"/>
      <c r="D54" s="353"/>
      <c r="E54" s="353"/>
      <c r="F54" s="353"/>
      <c r="G54" s="354" t="n">
        <f aca="false">J29*10000000000+L29*1000000000+N29*100000000+P29*10000000+R29*1000000+T29*100000+V29*10000+X29*1000+Z29*100</f>
        <v>0</v>
      </c>
      <c r="H54" s="354"/>
      <c r="I54" s="354"/>
      <c r="J54" s="354"/>
      <c r="K54" s="354"/>
      <c r="L54" s="354"/>
      <c r="M54" s="354"/>
      <c r="N54" s="354"/>
      <c r="O54" s="354"/>
      <c r="P54" s="354"/>
    </row>
    <row r="55" s="193" customFormat="true" ht="13.5" hidden="false" customHeight="false" outlineLevel="0" collapsed="false">
      <c r="A55" s="353"/>
      <c r="B55" s="353" t="s">
        <v>94</v>
      </c>
      <c r="C55" s="353"/>
      <c r="D55" s="353"/>
      <c r="E55" s="353"/>
      <c r="F55" s="353"/>
      <c r="G55" s="354" t="n">
        <f aca="false">J30*10000000000+L30*1000000000+N30*100000000+P30*10000000+R30*1000000+T30*100000+V30*10000+X30*1000+Z30*100+AB30*10+AD30</f>
        <v>0</v>
      </c>
      <c r="H55" s="354"/>
      <c r="I55" s="354"/>
      <c r="J55" s="354"/>
      <c r="K55" s="354"/>
      <c r="L55" s="354"/>
      <c r="M55" s="354"/>
      <c r="N55" s="354"/>
      <c r="O55" s="354"/>
      <c r="P55" s="354"/>
    </row>
    <row r="56" s="193" customFormat="true" ht="13.5" hidden="false" customHeight="false" outlineLevel="0" collapsed="false">
      <c r="C56" s="353"/>
      <c r="D56" s="353"/>
      <c r="E56" s="353"/>
      <c r="F56" s="353"/>
      <c r="G56" s="354" t="n">
        <f aca="false">SUM(G49:P55)</f>
        <v>0</v>
      </c>
      <c r="H56" s="354"/>
      <c r="I56" s="354"/>
      <c r="J56" s="354"/>
      <c r="K56" s="354"/>
      <c r="L56" s="354"/>
      <c r="M56" s="354"/>
      <c r="N56" s="354"/>
      <c r="O56" s="354"/>
      <c r="P56" s="354"/>
    </row>
    <row r="57" s="193" customFormat="true" ht="13.5" hidden="false" customHeight="false" outlineLevel="0" collapsed="false"/>
    <row r="58" s="193" customFormat="true" ht="13.5" hidden="false" customHeight="false" outlineLevel="0" collapsed="false"/>
    <row r="59" s="193" customFormat="true" ht="13.5" hidden="false" customHeight="false" outlineLevel="0" collapsed="false"/>
    <row r="60" s="193" customFormat="true" ht="13.5" hidden="false" customHeight="false" outlineLevel="0" collapsed="false"/>
    <row r="61" s="193" customFormat="true" ht="13.5" hidden="false" customHeight="false" outlineLevel="0" collapsed="false"/>
    <row r="62" s="193" customFormat="true" ht="13.5" hidden="false" customHeight="false" outlineLevel="0" collapsed="false"/>
    <row r="63" s="193" customFormat="true" ht="13.5" hidden="false" customHeight="false" outlineLevel="0" collapsed="false"/>
    <row r="64" s="193" customFormat="true" ht="13.5" hidden="false" customHeight="false" outlineLevel="0" collapsed="false"/>
    <row r="65" s="193" customFormat="true" ht="13.5" hidden="false" customHeight="false" outlineLevel="0" collapsed="false"/>
    <row r="66" s="193" customFormat="true" ht="13.5" hidden="false" customHeight="false" outlineLevel="0" collapsed="false"/>
    <row r="67" s="193" customFormat="true" ht="13.5" hidden="false" customHeight="false" outlineLevel="0" collapsed="false"/>
    <row r="68" s="193" customFormat="true" ht="13.5" hidden="false" customHeight="false" outlineLevel="0" collapsed="false"/>
    <row r="69" s="193" customFormat="true" ht="13.5" hidden="false" customHeight="false" outlineLevel="0" collapsed="false"/>
  </sheetData>
  <mergeCells count="554">
    <mergeCell ref="B1:G1"/>
    <mergeCell ref="AH1:AM1"/>
    <mergeCell ref="BN1:BS1"/>
    <mergeCell ref="B2:G2"/>
    <mergeCell ref="AH2:AM2"/>
    <mergeCell ref="BN2:BS2"/>
    <mergeCell ref="B3:G3"/>
    <mergeCell ref="I3:AA4"/>
    <mergeCell ref="AH3:AM3"/>
    <mergeCell ref="AO3:BG4"/>
    <mergeCell ref="BN3:BS3"/>
    <mergeCell ref="BU3:CM4"/>
    <mergeCell ref="B4:G4"/>
    <mergeCell ref="AH4:AM4"/>
    <mergeCell ref="BN4:BS4"/>
    <mergeCell ref="B5:N5"/>
    <mergeCell ref="O5:AE5"/>
    <mergeCell ref="AH5:AT5"/>
    <mergeCell ref="AU5:BK5"/>
    <mergeCell ref="BN5:BZ5"/>
    <mergeCell ref="CA5:CQ5"/>
    <mergeCell ref="B6:N6"/>
    <mergeCell ref="O6:AE6"/>
    <mergeCell ref="AH6:AT6"/>
    <mergeCell ref="AU6:BK6"/>
    <mergeCell ref="BN6:BZ6"/>
    <mergeCell ref="CA6:CQ6"/>
    <mergeCell ref="C7:M7"/>
    <mergeCell ref="O7:AE8"/>
    <mergeCell ref="AI7:AS7"/>
    <mergeCell ref="AU7:BK8"/>
    <mergeCell ref="BO7:BY7"/>
    <mergeCell ref="CA7:CQ8"/>
    <mergeCell ref="C9:D9"/>
    <mergeCell ref="E9:P9"/>
    <mergeCell ref="AI9:AJ9"/>
    <mergeCell ref="AK9:AV9"/>
    <mergeCell ref="BO9:BP9"/>
    <mergeCell ref="BQ9:CB9"/>
    <mergeCell ref="C10:AC12"/>
    <mergeCell ref="AI10:BI12"/>
    <mergeCell ref="BO10:CO12"/>
    <mergeCell ref="C13:AB15"/>
    <mergeCell ref="AI13:BH15"/>
    <mergeCell ref="BO13:CN15"/>
    <mergeCell ref="AC15:AE15"/>
    <mergeCell ref="BI15:BK15"/>
    <mergeCell ref="CO15:CQ15"/>
    <mergeCell ref="B17:E17"/>
    <mergeCell ref="F17:U17"/>
    <mergeCell ref="V17:AE17"/>
    <mergeCell ref="AH17:AK17"/>
    <mergeCell ref="AL17:BA17"/>
    <mergeCell ref="BB17:BK17"/>
    <mergeCell ref="BN17:BQ17"/>
    <mergeCell ref="BR17:CG17"/>
    <mergeCell ref="CH17:CQ17"/>
    <mergeCell ref="B18:C18"/>
    <mergeCell ref="D18:E18"/>
    <mergeCell ref="F18:U18"/>
    <mergeCell ref="V18:AE18"/>
    <mergeCell ref="AH18:AI18"/>
    <mergeCell ref="AJ18:AK18"/>
    <mergeCell ref="AL18:BA18"/>
    <mergeCell ref="BB18:BK18"/>
    <mergeCell ref="BN18:BO18"/>
    <mergeCell ref="BP18:BQ18"/>
    <mergeCell ref="BR18:CG18"/>
    <mergeCell ref="CH18:CQ18"/>
    <mergeCell ref="B20:Q20"/>
    <mergeCell ref="R20:AE20"/>
    <mergeCell ref="AH20:AW20"/>
    <mergeCell ref="AX20:BK20"/>
    <mergeCell ref="BN20:CC20"/>
    <mergeCell ref="CD20:CQ20"/>
    <mergeCell ref="B21:C21"/>
    <mergeCell ref="D21:E21"/>
    <mergeCell ref="F21:G21"/>
    <mergeCell ref="H21:I22"/>
    <mergeCell ref="J21:K21"/>
    <mergeCell ref="L21:M21"/>
    <mergeCell ref="N21:O21"/>
    <mergeCell ref="P21:Q22"/>
    <mergeCell ref="R21:R22"/>
    <mergeCell ref="S21:X21"/>
    <mergeCell ref="Y21:Y22"/>
    <mergeCell ref="AA21:AD22"/>
    <mergeCell ref="AH21:AI21"/>
    <mergeCell ref="AJ21:AK21"/>
    <mergeCell ref="AL21:AM21"/>
    <mergeCell ref="AN21:AO22"/>
    <mergeCell ref="AP21:AQ21"/>
    <mergeCell ref="AR21:AS21"/>
    <mergeCell ref="AT21:AU21"/>
    <mergeCell ref="AV21:AW22"/>
    <mergeCell ref="AX21:AX22"/>
    <mergeCell ref="AY21:BD21"/>
    <mergeCell ref="BE21:BE22"/>
    <mergeCell ref="BG21:BJ22"/>
    <mergeCell ref="BN21:BO21"/>
    <mergeCell ref="BP21:BQ21"/>
    <mergeCell ref="BR21:BS21"/>
    <mergeCell ref="BT21:BU22"/>
    <mergeCell ref="BV21:BW21"/>
    <mergeCell ref="BX21:BY21"/>
    <mergeCell ref="BZ21:CA21"/>
    <mergeCell ref="CB21:CC22"/>
    <mergeCell ref="CD21:CD22"/>
    <mergeCell ref="CE21:CJ21"/>
    <mergeCell ref="CK21:CK22"/>
    <mergeCell ref="CM21:CP22"/>
    <mergeCell ref="C22:D22"/>
    <mergeCell ref="E22:F22"/>
    <mergeCell ref="K22:L22"/>
    <mergeCell ref="M22:N22"/>
    <mergeCell ref="S22:X22"/>
    <mergeCell ref="AI22:AJ22"/>
    <mergeCell ref="AK22:AL22"/>
    <mergeCell ref="AQ22:AR22"/>
    <mergeCell ref="AS22:AT22"/>
    <mergeCell ref="AY22:BD22"/>
    <mergeCell ref="BO22:BP22"/>
    <mergeCell ref="BQ22:BR22"/>
    <mergeCell ref="BW22:BX22"/>
    <mergeCell ref="BY22:BZ22"/>
    <mergeCell ref="CE22:CJ22"/>
    <mergeCell ref="B23:G25"/>
    <mergeCell ref="H23:I25"/>
    <mergeCell ref="J23:K23"/>
    <mergeCell ref="L23:M23"/>
    <mergeCell ref="N23:O23"/>
    <mergeCell ref="P23:Q23"/>
    <mergeCell ref="R23:S23"/>
    <mergeCell ref="T23:U23"/>
    <mergeCell ref="V23:W23"/>
    <mergeCell ref="X23:Y23"/>
    <mergeCell ref="Z23:AA23"/>
    <mergeCell ref="AB23:AC23"/>
    <mergeCell ref="AD23:AE23"/>
    <mergeCell ref="AH23:AM25"/>
    <mergeCell ref="AN23:AO25"/>
    <mergeCell ref="AP23:AQ23"/>
    <mergeCell ref="AR23:AS23"/>
    <mergeCell ref="AT23:AU23"/>
    <mergeCell ref="AV23:AW23"/>
    <mergeCell ref="AX23:AY23"/>
    <mergeCell ref="AZ23:BA23"/>
    <mergeCell ref="BB23:BC23"/>
    <mergeCell ref="BD23:BE23"/>
    <mergeCell ref="BF23:BG23"/>
    <mergeCell ref="BH23:BI23"/>
    <mergeCell ref="BJ23:BK23"/>
    <mergeCell ref="BN23:BS25"/>
    <mergeCell ref="BT23:BU25"/>
    <mergeCell ref="BV23:BW23"/>
    <mergeCell ref="BX23:BY23"/>
    <mergeCell ref="BZ23:CA23"/>
    <mergeCell ref="CB23:CC23"/>
    <mergeCell ref="CD23:CE23"/>
    <mergeCell ref="CF23:CG23"/>
    <mergeCell ref="CH23:CI23"/>
    <mergeCell ref="CJ23:CK23"/>
    <mergeCell ref="CL23:CM23"/>
    <mergeCell ref="CN23:CO23"/>
    <mergeCell ref="CP23:CQ23"/>
    <mergeCell ref="J24:K24"/>
    <mergeCell ref="L24:M24"/>
    <mergeCell ref="N24:O24"/>
    <mergeCell ref="P24:Q24"/>
    <mergeCell ref="R24:S24"/>
    <mergeCell ref="T24:U24"/>
    <mergeCell ref="V24:W24"/>
    <mergeCell ref="X24:Y24"/>
    <mergeCell ref="Z24:AA24"/>
    <mergeCell ref="AB24:AC24"/>
    <mergeCell ref="AD24:AE24"/>
    <mergeCell ref="AP24:AQ24"/>
    <mergeCell ref="AR24:AS24"/>
    <mergeCell ref="AT24:AU24"/>
    <mergeCell ref="AV24:AW24"/>
    <mergeCell ref="AX24:AY24"/>
    <mergeCell ref="AZ24:BA24"/>
    <mergeCell ref="BB24:BC24"/>
    <mergeCell ref="BD24:BE24"/>
    <mergeCell ref="BF24:BG24"/>
    <mergeCell ref="BH24:BI24"/>
    <mergeCell ref="BJ24:BK24"/>
    <mergeCell ref="BV24:BW24"/>
    <mergeCell ref="BX24:BY24"/>
    <mergeCell ref="BZ24:CA24"/>
    <mergeCell ref="CB24:CC24"/>
    <mergeCell ref="CD24:CE24"/>
    <mergeCell ref="CF24:CG24"/>
    <mergeCell ref="CH24:CI24"/>
    <mergeCell ref="CJ24:CK24"/>
    <mergeCell ref="CL24:CM24"/>
    <mergeCell ref="CN24:CO24"/>
    <mergeCell ref="CP24:CQ24"/>
    <mergeCell ref="J25:K25"/>
    <mergeCell ref="L25:M25"/>
    <mergeCell ref="N25:O25"/>
    <mergeCell ref="P25:Q25"/>
    <mergeCell ref="R25:S25"/>
    <mergeCell ref="T25:U25"/>
    <mergeCell ref="V25:W25"/>
    <mergeCell ref="X25:Y25"/>
    <mergeCell ref="Z25:AA25"/>
    <mergeCell ref="AB25:AC25"/>
    <mergeCell ref="AD25:AE25"/>
    <mergeCell ref="AP25:AQ25"/>
    <mergeCell ref="AR25:AS25"/>
    <mergeCell ref="AT25:AU25"/>
    <mergeCell ref="AV25:AW25"/>
    <mergeCell ref="AX25:AY25"/>
    <mergeCell ref="AZ25:BA25"/>
    <mergeCell ref="BB25:BC25"/>
    <mergeCell ref="BD25:BE25"/>
    <mergeCell ref="BF25:BG25"/>
    <mergeCell ref="BH25:BI25"/>
    <mergeCell ref="BJ25:BK25"/>
    <mergeCell ref="BV25:BW25"/>
    <mergeCell ref="BX25:BY25"/>
    <mergeCell ref="BZ25:CA25"/>
    <mergeCell ref="CB25:CC25"/>
    <mergeCell ref="CD25:CE25"/>
    <mergeCell ref="CF25:CG25"/>
    <mergeCell ref="CH25:CI25"/>
    <mergeCell ref="CJ25:CK25"/>
    <mergeCell ref="CL25:CM25"/>
    <mergeCell ref="CN25:CO25"/>
    <mergeCell ref="CP25:CQ25"/>
    <mergeCell ref="B26:G27"/>
    <mergeCell ref="H26:I27"/>
    <mergeCell ref="J26:K26"/>
    <mergeCell ref="L26:M26"/>
    <mergeCell ref="N26:O26"/>
    <mergeCell ref="P26:Q26"/>
    <mergeCell ref="R26:S26"/>
    <mergeCell ref="T26:U26"/>
    <mergeCell ref="V26:W26"/>
    <mergeCell ref="X26:Y26"/>
    <mergeCell ref="Z26:AA26"/>
    <mergeCell ref="AB26:AC26"/>
    <mergeCell ref="AD26:AE26"/>
    <mergeCell ref="AH26:AM27"/>
    <mergeCell ref="AN26:AO27"/>
    <mergeCell ref="AP26:AQ26"/>
    <mergeCell ref="AR26:AS26"/>
    <mergeCell ref="AT26:AU26"/>
    <mergeCell ref="AV26:AW26"/>
    <mergeCell ref="AX26:AY26"/>
    <mergeCell ref="AZ26:BA26"/>
    <mergeCell ref="BB26:BC26"/>
    <mergeCell ref="BD26:BE26"/>
    <mergeCell ref="BF26:BG26"/>
    <mergeCell ref="BH26:BI26"/>
    <mergeCell ref="BJ26:BK26"/>
    <mergeCell ref="BN26:BS27"/>
    <mergeCell ref="BT26:BU27"/>
    <mergeCell ref="BV26:BW26"/>
    <mergeCell ref="BX26:BY26"/>
    <mergeCell ref="BZ26:CA26"/>
    <mergeCell ref="CB26:CC26"/>
    <mergeCell ref="CD26:CE26"/>
    <mergeCell ref="CF26:CG26"/>
    <mergeCell ref="CH26:CI26"/>
    <mergeCell ref="CJ26:CK26"/>
    <mergeCell ref="CL26:CM26"/>
    <mergeCell ref="CN26:CO26"/>
    <mergeCell ref="CP26:CQ26"/>
    <mergeCell ref="J27:K27"/>
    <mergeCell ref="L27:M27"/>
    <mergeCell ref="N27:O27"/>
    <mergeCell ref="P27:Q27"/>
    <mergeCell ref="R27:S27"/>
    <mergeCell ref="T27:U27"/>
    <mergeCell ref="V27:W27"/>
    <mergeCell ref="X27:Y27"/>
    <mergeCell ref="Z27:AA27"/>
    <mergeCell ref="AB27:AC27"/>
    <mergeCell ref="AD27:AE27"/>
    <mergeCell ref="AP27:AQ27"/>
    <mergeCell ref="AR27:AS27"/>
    <mergeCell ref="AT27:AU27"/>
    <mergeCell ref="AV27:AW27"/>
    <mergeCell ref="AX27:AY27"/>
    <mergeCell ref="AZ27:BA27"/>
    <mergeCell ref="BB27:BC27"/>
    <mergeCell ref="BD27:BE27"/>
    <mergeCell ref="BF27:BG27"/>
    <mergeCell ref="BH27:BI27"/>
    <mergeCell ref="BJ27:BK27"/>
    <mergeCell ref="BV27:BW27"/>
    <mergeCell ref="BX27:BY27"/>
    <mergeCell ref="BZ27:CA27"/>
    <mergeCell ref="CB27:CC27"/>
    <mergeCell ref="CD27:CE27"/>
    <mergeCell ref="CF27:CG27"/>
    <mergeCell ref="CH27:CI27"/>
    <mergeCell ref="CJ27:CK27"/>
    <mergeCell ref="CL27:CM27"/>
    <mergeCell ref="CN27:CO27"/>
    <mergeCell ref="CP27:CQ27"/>
    <mergeCell ref="B28:G29"/>
    <mergeCell ref="H28:I29"/>
    <mergeCell ref="J28:K28"/>
    <mergeCell ref="L28:M28"/>
    <mergeCell ref="N28:O28"/>
    <mergeCell ref="P28:Q28"/>
    <mergeCell ref="R28:S28"/>
    <mergeCell ref="T28:U28"/>
    <mergeCell ref="V28:W28"/>
    <mergeCell ref="X28:Y28"/>
    <mergeCell ref="Z28:AA28"/>
    <mergeCell ref="AB28:AC28"/>
    <mergeCell ref="AD28:AE28"/>
    <mergeCell ref="AH28:AM29"/>
    <mergeCell ref="AN28:AO29"/>
    <mergeCell ref="AP28:AQ28"/>
    <mergeCell ref="AR28:AS28"/>
    <mergeCell ref="AT28:AU28"/>
    <mergeCell ref="AV28:AW28"/>
    <mergeCell ref="AX28:AY28"/>
    <mergeCell ref="AZ28:BA28"/>
    <mergeCell ref="BB28:BC28"/>
    <mergeCell ref="BD28:BE28"/>
    <mergeCell ref="BF28:BG28"/>
    <mergeCell ref="BH28:BI28"/>
    <mergeCell ref="BJ28:BK28"/>
    <mergeCell ref="BN28:BS29"/>
    <mergeCell ref="BT28:BU29"/>
    <mergeCell ref="BV28:BW28"/>
    <mergeCell ref="BX28:BY28"/>
    <mergeCell ref="BZ28:CA28"/>
    <mergeCell ref="CB28:CC28"/>
    <mergeCell ref="CD28:CE28"/>
    <mergeCell ref="CF28:CG28"/>
    <mergeCell ref="CH28:CI28"/>
    <mergeCell ref="CJ28:CK28"/>
    <mergeCell ref="CL28:CM28"/>
    <mergeCell ref="CN28:CO28"/>
    <mergeCell ref="CP28:CQ28"/>
    <mergeCell ref="J29:K29"/>
    <mergeCell ref="L29:M29"/>
    <mergeCell ref="N29:O29"/>
    <mergeCell ref="P29:Q29"/>
    <mergeCell ref="R29:S29"/>
    <mergeCell ref="T29:U29"/>
    <mergeCell ref="V29:W29"/>
    <mergeCell ref="X29:Y29"/>
    <mergeCell ref="Z29:AA29"/>
    <mergeCell ref="AB29:AC29"/>
    <mergeCell ref="AD29:AE29"/>
    <mergeCell ref="AP29:AQ29"/>
    <mergeCell ref="AR29:AS29"/>
    <mergeCell ref="AT29:AU29"/>
    <mergeCell ref="AV29:AW29"/>
    <mergeCell ref="AX29:AY29"/>
    <mergeCell ref="AZ29:BA29"/>
    <mergeCell ref="BB29:BC29"/>
    <mergeCell ref="BD29:BE29"/>
    <mergeCell ref="BF29:BG29"/>
    <mergeCell ref="BH29:BI29"/>
    <mergeCell ref="BJ29:BK29"/>
    <mergeCell ref="BV29:BW29"/>
    <mergeCell ref="BX29:BY29"/>
    <mergeCell ref="BZ29:CA29"/>
    <mergeCell ref="CB29:CC29"/>
    <mergeCell ref="CD29:CE29"/>
    <mergeCell ref="CF29:CG29"/>
    <mergeCell ref="CH29:CI29"/>
    <mergeCell ref="CJ29:CK29"/>
    <mergeCell ref="CL29:CM29"/>
    <mergeCell ref="CN29:CO29"/>
    <mergeCell ref="CP29:CQ29"/>
    <mergeCell ref="B30:G31"/>
    <mergeCell ref="H30:I31"/>
    <mergeCell ref="J30:K30"/>
    <mergeCell ref="L30:M30"/>
    <mergeCell ref="N30:O30"/>
    <mergeCell ref="P30:Q30"/>
    <mergeCell ref="R30:S30"/>
    <mergeCell ref="T30:U30"/>
    <mergeCell ref="V30:W30"/>
    <mergeCell ref="X30:Y30"/>
    <mergeCell ref="Z30:AA30"/>
    <mergeCell ref="AB30:AC30"/>
    <mergeCell ref="AD30:AE30"/>
    <mergeCell ref="AH30:AM31"/>
    <mergeCell ref="AN30:AO31"/>
    <mergeCell ref="AP30:AQ30"/>
    <mergeCell ref="AR30:AS30"/>
    <mergeCell ref="AT30:AU30"/>
    <mergeCell ref="AV30:AW30"/>
    <mergeCell ref="AX30:AY30"/>
    <mergeCell ref="AZ30:BA30"/>
    <mergeCell ref="BB30:BC30"/>
    <mergeCell ref="BD30:BE30"/>
    <mergeCell ref="BF30:BG30"/>
    <mergeCell ref="BH30:BI30"/>
    <mergeCell ref="BJ30:BK30"/>
    <mergeCell ref="BN30:BS31"/>
    <mergeCell ref="BT30:BU31"/>
    <mergeCell ref="BV30:BW30"/>
    <mergeCell ref="BX30:BY30"/>
    <mergeCell ref="BZ30:CA30"/>
    <mergeCell ref="CB30:CC30"/>
    <mergeCell ref="CD30:CE30"/>
    <mergeCell ref="CF30:CG30"/>
    <mergeCell ref="CH30:CI30"/>
    <mergeCell ref="CJ30:CK30"/>
    <mergeCell ref="CL30:CM30"/>
    <mergeCell ref="CN30:CO30"/>
    <mergeCell ref="CP30:CQ30"/>
    <mergeCell ref="J31:K31"/>
    <mergeCell ref="L31:M31"/>
    <mergeCell ref="N31:O31"/>
    <mergeCell ref="P31:Q31"/>
    <mergeCell ref="R31:S31"/>
    <mergeCell ref="T31:U31"/>
    <mergeCell ref="V31:W31"/>
    <mergeCell ref="X31:Y31"/>
    <mergeCell ref="Z31:AA31"/>
    <mergeCell ref="AB31:AC31"/>
    <mergeCell ref="AD31:AE31"/>
    <mergeCell ref="AP31:AQ31"/>
    <mergeCell ref="AR31:AS31"/>
    <mergeCell ref="AT31:AU31"/>
    <mergeCell ref="AV31:AW31"/>
    <mergeCell ref="AX31:AY31"/>
    <mergeCell ref="AZ31:BA31"/>
    <mergeCell ref="BB31:BC31"/>
    <mergeCell ref="BD31:BE31"/>
    <mergeCell ref="BF31:BG31"/>
    <mergeCell ref="BH31:BI31"/>
    <mergeCell ref="BJ31:BK31"/>
    <mergeCell ref="BV31:BW31"/>
    <mergeCell ref="BX31:BY31"/>
    <mergeCell ref="BZ31:CA31"/>
    <mergeCell ref="CB31:CC31"/>
    <mergeCell ref="CD31:CE31"/>
    <mergeCell ref="CF31:CG31"/>
    <mergeCell ref="CH31:CI31"/>
    <mergeCell ref="CJ31:CK31"/>
    <mergeCell ref="CL31:CM31"/>
    <mergeCell ref="CN31:CO31"/>
    <mergeCell ref="CP31:CQ31"/>
    <mergeCell ref="B32:G33"/>
    <mergeCell ref="H32:I33"/>
    <mergeCell ref="J32:K32"/>
    <mergeCell ref="L32:M32"/>
    <mergeCell ref="N32:O32"/>
    <mergeCell ref="P32:Q32"/>
    <mergeCell ref="R32:S32"/>
    <mergeCell ref="T32:U32"/>
    <mergeCell ref="V32:W32"/>
    <mergeCell ref="X32:Y32"/>
    <mergeCell ref="Z32:AA32"/>
    <mergeCell ref="AB32:AC32"/>
    <mergeCell ref="AD32:AE32"/>
    <mergeCell ref="AH32:AM33"/>
    <mergeCell ref="AN32:AO33"/>
    <mergeCell ref="AP32:AQ32"/>
    <mergeCell ref="AR32:AS32"/>
    <mergeCell ref="AT32:AU32"/>
    <mergeCell ref="AV32:AW32"/>
    <mergeCell ref="AX32:AY32"/>
    <mergeCell ref="AZ32:BA32"/>
    <mergeCell ref="BB32:BC32"/>
    <mergeCell ref="BD32:BE32"/>
    <mergeCell ref="BF32:BG32"/>
    <mergeCell ref="BH32:BI32"/>
    <mergeCell ref="BJ32:BK32"/>
    <mergeCell ref="BN32:BS33"/>
    <mergeCell ref="BT32:BU33"/>
    <mergeCell ref="BV32:BW32"/>
    <mergeCell ref="BX32:BY32"/>
    <mergeCell ref="BZ32:CA32"/>
    <mergeCell ref="CB32:CC32"/>
    <mergeCell ref="CD32:CE32"/>
    <mergeCell ref="CF32:CG32"/>
    <mergeCell ref="CH32:CI32"/>
    <mergeCell ref="CJ32:CK32"/>
    <mergeCell ref="CL32:CM32"/>
    <mergeCell ref="CN32:CO32"/>
    <mergeCell ref="CP32:CQ32"/>
    <mergeCell ref="J33:K33"/>
    <mergeCell ref="L33:M33"/>
    <mergeCell ref="N33:O33"/>
    <mergeCell ref="P33:Q33"/>
    <mergeCell ref="R33:S33"/>
    <mergeCell ref="T33:U33"/>
    <mergeCell ref="V33:W33"/>
    <mergeCell ref="X33:Y33"/>
    <mergeCell ref="Z33:AA33"/>
    <mergeCell ref="AB33:AC33"/>
    <mergeCell ref="AD33:AE33"/>
    <mergeCell ref="AP33:AQ33"/>
    <mergeCell ref="AR33:AS33"/>
    <mergeCell ref="AT33:AU33"/>
    <mergeCell ref="AV33:AW33"/>
    <mergeCell ref="AX33:AY33"/>
    <mergeCell ref="AZ33:BA33"/>
    <mergeCell ref="BB33:BC33"/>
    <mergeCell ref="BD33:BE33"/>
    <mergeCell ref="BF33:BG33"/>
    <mergeCell ref="BH33:BI33"/>
    <mergeCell ref="BJ33:BK33"/>
    <mergeCell ref="BV33:BW33"/>
    <mergeCell ref="BX33:BY33"/>
    <mergeCell ref="BZ33:CA33"/>
    <mergeCell ref="CB33:CC33"/>
    <mergeCell ref="CD33:CE33"/>
    <mergeCell ref="CF33:CG33"/>
    <mergeCell ref="CH33:CI33"/>
    <mergeCell ref="CJ33:CK33"/>
    <mergeCell ref="CL33:CM33"/>
    <mergeCell ref="CN33:CO33"/>
    <mergeCell ref="CP33:CQ33"/>
    <mergeCell ref="B34:F34"/>
    <mergeCell ref="G34:I34"/>
    <mergeCell ref="J34:K34"/>
    <mergeCell ref="M34:N34"/>
    <mergeCell ref="P34:Q34"/>
    <mergeCell ref="S34:T39"/>
    <mergeCell ref="AH34:AL34"/>
    <mergeCell ref="AM34:AO34"/>
    <mergeCell ref="AP34:AQ34"/>
    <mergeCell ref="AS34:AT34"/>
    <mergeCell ref="AV34:AW34"/>
    <mergeCell ref="AY34:AZ39"/>
    <mergeCell ref="BN34:BR34"/>
    <mergeCell ref="BS34:BU34"/>
    <mergeCell ref="BV34:BW34"/>
    <mergeCell ref="BY34:BZ34"/>
    <mergeCell ref="CB34:CC34"/>
    <mergeCell ref="CE34:CF39"/>
    <mergeCell ref="AH35:AL36"/>
    <mergeCell ref="AM35:AX35"/>
    <mergeCell ref="BN35:BR36"/>
    <mergeCell ref="BS35:CD36"/>
    <mergeCell ref="AM36:AX36"/>
    <mergeCell ref="B37:C37"/>
    <mergeCell ref="D37:R39"/>
    <mergeCell ref="BN37:BR37"/>
    <mergeCell ref="BS37:CD37"/>
    <mergeCell ref="G49:P49"/>
    <mergeCell ref="G50:P50"/>
    <mergeCell ref="G51:P51"/>
    <mergeCell ref="G52:P52"/>
    <mergeCell ref="G53:P53"/>
    <mergeCell ref="G54:P54"/>
    <mergeCell ref="G55:P55"/>
    <mergeCell ref="G56:P56"/>
  </mergeCells>
  <dataValidations count="1">
    <dataValidation allowBlank="true" errorStyle="stop" operator="between" showDropDown="false" showErrorMessage="true" showInputMessage="true" sqref="S21:X21" type="list">
      <formula1>$B$49:$B$55</formula1>
      <formula2>0</formula2>
    </dataValidation>
  </dataValidations>
  <printOptions headings="false" gridLines="false" gridLinesSet="true" horizontalCentered="true" verticalCentered="true"/>
  <pageMargins left="0" right="0" top="0" bottom="0" header="0.511811023622047" footer="0.511811023622047"/>
  <pageSetup paperSize="77" scale="100" fitToWidth="0"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003"/>
  <sheetViews>
    <sheetView showFormulas="false" showGridLines="true" showRowColHeaders="true" showZeros="false" rightToLeft="false" tabSelected="false" showOutlineSymbols="true" defaultGridColor="true" view="pageBreakPreview" topLeftCell="A1" colorId="64" zoomScale="100" zoomScaleNormal="100" zoomScalePageLayoutView="100" workbookViewId="0">
      <selection pane="topLeft" activeCell="T24" activeCellId="0" sqref="T24"/>
    </sheetView>
  </sheetViews>
  <sheetFormatPr defaultColWidth="8.68359375" defaultRowHeight="13.5" zeroHeight="false" outlineLevelRow="0" outlineLevelCol="0"/>
  <cols>
    <col collapsed="false" customWidth="true" hidden="false" outlineLevel="0" max="1" min="1" style="355" width="15.87"/>
    <col collapsed="false" customWidth="true" hidden="false" outlineLevel="0" max="2" min="2" style="355" width="11.37"/>
    <col collapsed="false" customWidth="true" hidden="false" outlineLevel="0" max="3" min="3" style="356" width="50"/>
    <col collapsed="false" customWidth="true" hidden="false" outlineLevel="0" max="4" min="4" style="356" width="22.5"/>
  </cols>
  <sheetData>
    <row r="1" customFormat="false" ht="13.5" hidden="false" customHeight="false" outlineLevel="0" collapsed="false">
      <c r="A1" s="357" t="s">
        <v>8</v>
      </c>
      <c r="B1" s="357" t="s">
        <v>101</v>
      </c>
      <c r="C1" s="358" t="s">
        <v>102</v>
      </c>
      <c r="D1" s="358" t="s">
        <v>103</v>
      </c>
    </row>
    <row r="2" customFormat="false" ht="13.5" hidden="false" customHeight="false" outlineLevel="0" collapsed="false">
      <c r="A2" s="359" t="n">
        <v>2700150050549</v>
      </c>
      <c r="B2" s="359" t="n">
        <v>9048511</v>
      </c>
      <c r="C2" s="360" t="s">
        <v>104</v>
      </c>
      <c r="D2" s="360" t="s">
        <v>105</v>
      </c>
    </row>
    <row r="3" customFormat="false" ht="13.5" hidden="false" customHeight="false" outlineLevel="0" collapsed="false">
      <c r="A3" s="359" t="n">
        <v>3210002013868</v>
      </c>
      <c r="B3" s="359" t="n">
        <v>9135308</v>
      </c>
      <c r="C3" s="360" t="s">
        <v>106</v>
      </c>
      <c r="D3" s="360" t="s">
        <v>107</v>
      </c>
    </row>
    <row r="4" customFormat="false" ht="13.5" hidden="false" customHeight="false" outlineLevel="0" collapsed="false">
      <c r="A4" s="359" t="n">
        <v>8210005009669</v>
      </c>
      <c r="B4" s="359" t="n">
        <v>9272313</v>
      </c>
      <c r="C4" s="360" t="s">
        <v>108</v>
      </c>
      <c r="D4" s="360" t="s">
        <v>109</v>
      </c>
    </row>
    <row r="5" customFormat="false" ht="13.5" hidden="false" customHeight="false" outlineLevel="0" collapsed="false">
      <c r="A5" s="359" t="n">
        <v>9210003001445</v>
      </c>
      <c r="B5" s="359" t="n">
        <v>9315551</v>
      </c>
      <c r="C5" s="360" t="s">
        <v>110</v>
      </c>
      <c r="D5" s="360" t="s">
        <v>111</v>
      </c>
    </row>
    <row r="6" customFormat="false" ht="13.5" hidden="false" customHeight="false" outlineLevel="0" collapsed="false">
      <c r="A6" s="359" t="n">
        <v>9210001018375</v>
      </c>
      <c r="B6" s="359" t="n">
        <v>9310134</v>
      </c>
      <c r="C6" s="360" t="s">
        <v>112</v>
      </c>
      <c r="D6" s="360" t="s">
        <v>113</v>
      </c>
    </row>
    <row r="7" customFormat="false" ht="13.5" hidden="false" customHeight="false" outlineLevel="0" collapsed="false">
      <c r="A7" s="359" t="s">
        <v>114</v>
      </c>
      <c r="B7" s="359" t="n">
        <v>9017232</v>
      </c>
      <c r="C7" s="360" t="s">
        <v>115</v>
      </c>
      <c r="D7" s="360" t="s">
        <v>116</v>
      </c>
    </row>
    <row r="8" customFormat="false" ht="13.5" hidden="false" customHeight="false" outlineLevel="0" collapsed="false">
      <c r="A8" s="359" t="s">
        <v>117</v>
      </c>
      <c r="B8" s="359" t="n">
        <v>9227610</v>
      </c>
      <c r="C8" s="360" t="s">
        <v>118</v>
      </c>
      <c r="D8" s="360" t="s">
        <v>119</v>
      </c>
    </row>
    <row r="9" customFormat="false" ht="13.5" hidden="false" customHeight="false" outlineLevel="0" collapsed="false">
      <c r="A9" s="359" t="n">
        <v>4130001043964</v>
      </c>
      <c r="B9" s="359" t="n">
        <v>9245839</v>
      </c>
      <c r="C9" s="360" t="s">
        <v>120</v>
      </c>
      <c r="D9" s="360" t="s">
        <v>121</v>
      </c>
    </row>
    <row r="10" customFormat="false" ht="13.5" hidden="false" customHeight="false" outlineLevel="0" collapsed="false">
      <c r="A10" s="359" t="n">
        <v>7210001016810</v>
      </c>
      <c r="B10" s="359" t="n">
        <v>9273522</v>
      </c>
      <c r="C10" s="360" t="s">
        <v>122</v>
      </c>
      <c r="D10" s="360" t="s">
        <v>123</v>
      </c>
    </row>
    <row r="11" customFormat="false" ht="13.5" hidden="false" customHeight="false" outlineLevel="0" collapsed="false">
      <c r="A11" s="359"/>
      <c r="B11" s="359" t="n">
        <v>9309829</v>
      </c>
      <c r="C11" s="360" t="s">
        <v>124</v>
      </c>
      <c r="D11" s="360" t="s">
        <v>125</v>
      </c>
    </row>
    <row r="12" customFormat="false" ht="13.5" hidden="false" customHeight="false" outlineLevel="0" collapsed="false">
      <c r="A12" s="359" t="n">
        <v>6210005008441</v>
      </c>
      <c r="B12" s="359" t="n">
        <v>9149872</v>
      </c>
      <c r="C12" s="360" t="s">
        <v>126</v>
      </c>
      <c r="D12" s="360" t="s">
        <v>127</v>
      </c>
    </row>
    <row r="13" customFormat="false" ht="13.5" hidden="false" customHeight="false" outlineLevel="0" collapsed="false">
      <c r="A13" s="359" t="n">
        <v>5210003000673</v>
      </c>
      <c r="B13" s="359" t="n">
        <v>9003355</v>
      </c>
      <c r="C13" s="360" t="s">
        <v>128</v>
      </c>
      <c r="D13" s="360" t="s">
        <v>129</v>
      </c>
    </row>
    <row r="14" customFormat="false" ht="13.5" hidden="false" customHeight="false" outlineLevel="0" collapsed="false">
      <c r="A14" s="359" t="n">
        <v>2210001017037</v>
      </c>
      <c r="B14" s="359" t="n">
        <v>9280707</v>
      </c>
      <c r="C14" s="360" t="s">
        <v>130</v>
      </c>
      <c r="D14" s="360" t="s">
        <v>131</v>
      </c>
    </row>
    <row r="15" customFormat="false" ht="13.5" hidden="false" customHeight="false" outlineLevel="0" collapsed="false">
      <c r="A15" s="359" t="n">
        <v>4210002013990</v>
      </c>
      <c r="B15" s="359" t="n">
        <v>9044779</v>
      </c>
      <c r="C15" s="360" t="s">
        <v>132</v>
      </c>
      <c r="D15" s="360" t="s">
        <v>133</v>
      </c>
    </row>
    <row r="16" customFormat="false" ht="13.5" hidden="false" customHeight="false" outlineLevel="0" collapsed="false">
      <c r="A16" s="359" t="n">
        <v>1210002013655</v>
      </c>
      <c r="B16" s="359" t="n">
        <v>9109706</v>
      </c>
      <c r="C16" s="360" t="s">
        <v>134</v>
      </c>
      <c r="D16" s="360" t="s">
        <v>135</v>
      </c>
    </row>
    <row r="17" customFormat="false" ht="13.5" hidden="false" customHeight="false" outlineLevel="0" collapsed="false">
      <c r="A17" s="359" t="n">
        <v>7210002013690</v>
      </c>
      <c r="B17" s="359" t="n">
        <v>9111174</v>
      </c>
      <c r="C17" s="360" t="s">
        <v>136</v>
      </c>
      <c r="D17" s="360" t="s">
        <v>137</v>
      </c>
    </row>
    <row r="18" customFormat="false" ht="13.5" hidden="false" customHeight="false" outlineLevel="0" collapsed="false">
      <c r="A18" s="359" t="n">
        <v>3210002013942</v>
      </c>
      <c r="B18" s="359" t="n">
        <v>9155325</v>
      </c>
      <c r="C18" s="360" t="s">
        <v>138</v>
      </c>
      <c r="D18" s="360" t="s">
        <v>139</v>
      </c>
    </row>
    <row r="19" customFormat="false" ht="13.5" hidden="false" customHeight="false" outlineLevel="0" collapsed="false">
      <c r="A19" s="359" t="n">
        <v>2210002011063</v>
      </c>
      <c r="B19" s="359" t="n">
        <v>9247327</v>
      </c>
      <c r="C19" s="360" t="s">
        <v>140</v>
      </c>
      <c r="D19" s="360" t="s">
        <v>141</v>
      </c>
    </row>
    <row r="20" customFormat="false" ht="13.5" hidden="false" customHeight="false" outlineLevel="0" collapsed="false">
      <c r="A20" s="359" t="n">
        <v>2120001144815</v>
      </c>
      <c r="B20" s="359" t="n">
        <v>9259082</v>
      </c>
      <c r="C20" s="360" t="s">
        <v>142</v>
      </c>
      <c r="D20" s="360" t="s">
        <v>143</v>
      </c>
    </row>
    <row r="21" customFormat="false" ht="13.5" hidden="false" customHeight="false" outlineLevel="0" collapsed="false">
      <c r="A21" s="359" t="n">
        <v>2210001016278</v>
      </c>
      <c r="B21" s="359" t="n">
        <v>9262890</v>
      </c>
      <c r="C21" s="360" t="s">
        <v>144</v>
      </c>
      <c r="D21" s="360" t="s">
        <v>145</v>
      </c>
    </row>
    <row r="22" customFormat="false" ht="13.5" hidden="false" customHeight="false" outlineLevel="0" collapsed="false">
      <c r="A22" s="359" t="n">
        <v>9210001013459</v>
      </c>
      <c r="B22" s="359" t="n">
        <v>9276530</v>
      </c>
      <c r="C22" s="360" t="s">
        <v>146</v>
      </c>
      <c r="D22" s="360" t="s">
        <v>147</v>
      </c>
    </row>
    <row r="23" customFormat="false" ht="13.5" hidden="false" customHeight="false" outlineLevel="0" collapsed="false">
      <c r="A23" s="359" t="n">
        <v>5210002014245</v>
      </c>
      <c r="B23" s="359" t="n">
        <v>9191542</v>
      </c>
      <c r="C23" s="360" t="s">
        <v>148</v>
      </c>
      <c r="D23" s="360" t="s">
        <v>149</v>
      </c>
    </row>
    <row r="24" customFormat="false" ht="13.5" hidden="false" customHeight="false" outlineLevel="0" collapsed="false">
      <c r="A24" s="359" t="n">
        <v>3210002013769</v>
      </c>
      <c r="B24" s="359" t="n">
        <v>9165991</v>
      </c>
      <c r="C24" s="360" t="s">
        <v>150</v>
      </c>
      <c r="D24" s="360" t="s">
        <v>151</v>
      </c>
    </row>
    <row r="25" customFormat="false" ht="13.5" hidden="false" customHeight="false" outlineLevel="0" collapsed="false">
      <c r="A25" s="359" t="n">
        <v>4210002013792</v>
      </c>
      <c r="B25" s="359" t="n">
        <v>9126368</v>
      </c>
      <c r="C25" s="360" t="s">
        <v>152</v>
      </c>
      <c r="D25" s="360" t="s">
        <v>153</v>
      </c>
    </row>
    <row r="26" customFormat="false" ht="13.5" hidden="false" customHeight="false" outlineLevel="0" collapsed="false">
      <c r="A26" s="359" t="n">
        <v>8210002014267</v>
      </c>
      <c r="B26" s="359" t="n">
        <v>9196595</v>
      </c>
      <c r="C26" s="360" t="s">
        <v>154</v>
      </c>
      <c r="D26" s="360" t="s">
        <v>155</v>
      </c>
    </row>
    <row r="27" customFormat="false" ht="13.5" hidden="false" customHeight="false" outlineLevel="0" collapsed="false">
      <c r="A27" s="359" t="n">
        <v>4210001014321</v>
      </c>
      <c r="B27" s="359" t="n">
        <v>9168397</v>
      </c>
      <c r="C27" s="360" t="s">
        <v>156</v>
      </c>
      <c r="D27" s="360" t="s">
        <v>157</v>
      </c>
    </row>
    <row r="28" customFormat="false" ht="13.5" hidden="false" customHeight="false" outlineLevel="0" collapsed="false">
      <c r="A28" s="359" t="n">
        <v>4210001014024</v>
      </c>
      <c r="B28" s="359" t="n">
        <v>9007245</v>
      </c>
      <c r="C28" s="360" t="s">
        <v>158</v>
      </c>
      <c r="D28" s="360" t="s">
        <v>159</v>
      </c>
    </row>
    <row r="29" customFormat="false" ht="13.5" hidden="false" customHeight="false" outlineLevel="0" collapsed="false">
      <c r="A29" s="359" t="n">
        <v>7210001013989</v>
      </c>
      <c r="B29" s="359" t="n">
        <v>9065342</v>
      </c>
      <c r="C29" s="360" t="s">
        <v>160</v>
      </c>
      <c r="D29" s="360" t="s">
        <v>161</v>
      </c>
    </row>
    <row r="30" customFormat="false" ht="13.5" hidden="false" customHeight="false" outlineLevel="0" collapsed="false">
      <c r="A30" s="359" t="n">
        <v>1210001013920</v>
      </c>
      <c r="B30" s="359" t="n">
        <v>9122061</v>
      </c>
      <c r="C30" s="360" t="s">
        <v>162</v>
      </c>
      <c r="D30" s="360" t="s">
        <v>163</v>
      </c>
    </row>
    <row r="31" customFormat="false" ht="13.5" hidden="false" customHeight="false" outlineLevel="0" collapsed="false">
      <c r="A31" s="359" t="n">
        <v>3210001014058</v>
      </c>
      <c r="B31" s="359" t="n">
        <v>9124144</v>
      </c>
      <c r="C31" s="360" t="s">
        <v>164</v>
      </c>
      <c r="D31" s="360" t="s">
        <v>165</v>
      </c>
    </row>
    <row r="32" customFormat="false" ht="13.5" hidden="false" customHeight="false" outlineLevel="0" collapsed="false">
      <c r="A32" s="359" t="n">
        <v>6210002013923</v>
      </c>
      <c r="B32" s="359" t="n">
        <v>9124373</v>
      </c>
      <c r="C32" s="360" t="s">
        <v>166</v>
      </c>
      <c r="D32" s="360" t="s">
        <v>167</v>
      </c>
    </row>
    <row r="33" customFormat="false" ht="13.5" hidden="false" customHeight="false" outlineLevel="0" collapsed="false">
      <c r="A33" s="359" t="n">
        <v>1210002013894</v>
      </c>
      <c r="B33" s="359" t="n">
        <v>9131370</v>
      </c>
      <c r="C33" s="360" t="s">
        <v>168</v>
      </c>
      <c r="D33" s="360" t="s">
        <v>169</v>
      </c>
    </row>
    <row r="34" customFormat="false" ht="13.5" hidden="false" customHeight="false" outlineLevel="0" collapsed="false">
      <c r="A34" s="359" t="n">
        <v>8210002013756</v>
      </c>
      <c r="B34" s="359" t="n">
        <v>9135332</v>
      </c>
      <c r="C34" s="360" t="s">
        <v>170</v>
      </c>
      <c r="D34" s="360" t="s">
        <v>171</v>
      </c>
    </row>
    <row r="35" customFormat="false" ht="13.5" hidden="false" customHeight="false" outlineLevel="0" collapsed="false">
      <c r="A35" s="359" t="n">
        <v>5210002013981</v>
      </c>
      <c r="B35" s="359" t="n">
        <v>9135626</v>
      </c>
      <c r="C35" s="360" t="s">
        <v>172</v>
      </c>
      <c r="D35" s="360" t="s">
        <v>173</v>
      </c>
    </row>
    <row r="36" customFormat="false" ht="13.5" hidden="false" customHeight="false" outlineLevel="0" collapsed="false">
      <c r="A36" s="359" t="n">
        <v>4210002013652</v>
      </c>
      <c r="B36" s="359" t="n">
        <v>9137025</v>
      </c>
      <c r="C36" s="360" t="s">
        <v>174</v>
      </c>
      <c r="D36" s="360" t="s">
        <v>175</v>
      </c>
    </row>
    <row r="37" customFormat="false" ht="13.5" hidden="false" customHeight="false" outlineLevel="0" collapsed="false">
      <c r="A37" s="359" t="n">
        <v>1210002013787</v>
      </c>
      <c r="B37" s="359" t="n">
        <v>9154809</v>
      </c>
      <c r="C37" s="360" t="s">
        <v>176</v>
      </c>
      <c r="D37" s="360" t="s">
        <v>177</v>
      </c>
    </row>
    <row r="38" customFormat="false" ht="13.5" hidden="false" customHeight="false" outlineLevel="0" collapsed="false">
      <c r="A38" s="359" t="n">
        <v>9210002013945</v>
      </c>
      <c r="B38" s="359" t="n">
        <v>9165011</v>
      </c>
      <c r="C38" s="360" t="s">
        <v>178</v>
      </c>
      <c r="D38" s="360" t="s">
        <v>179</v>
      </c>
    </row>
    <row r="39" customFormat="false" ht="13.5" hidden="false" customHeight="false" outlineLevel="0" collapsed="false">
      <c r="A39" s="359" t="n">
        <v>1210001010876</v>
      </c>
      <c r="B39" s="359" t="n">
        <v>9172068</v>
      </c>
      <c r="C39" s="360" t="s">
        <v>180</v>
      </c>
      <c r="D39" s="360" t="s">
        <v>181</v>
      </c>
    </row>
    <row r="40" customFormat="false" ht="13.5" hidden="false" customHeight="false" outlineLevel="0" collapsed="false">
      <c r="A40" s="359" t="n">
        <v>2220001003481</v>
      </c>
      <c r="B40" s="359" t="n">
        <v>9220950</v>
      </c>
      <c r="C40" s="360" t="s">
        <v>182</v>
      </c>
      <c r="D40" s="360" t="s">
        <v>183</v>
      </c>
    </row>
    <row r="41" customFormat="false" ht="13.5" hidden="false" customHeight="false" outlineLevel="0" collapsed="false">
      <c r="A41" s="359" t="n">
        <v>1210001011552</v>
      </c>
      <c r="B41" s="359" t="n">
        <v>9227075</v>
      </c>
      <c r="C41" s="360" t="s">
        <v>184</v>
      </c>
      <c r="D41" s="360" t="s">
        <v>185</v>
      </c>
    </row>
    <row r="42" customFormat="false" ht="13.5" hidden="false" customHeight="false" outlineLevel="0" collapsed="false">
      <c r="A42" s="359" t="n">
        <v>3470001004000</v>
      </c>
      <c r="B42" s="359" t="n">
        <v>9235132</v>
      </c>
      <c r="C42" s="360" t="s">
        <v>186</v>
      </c>
      <c r="D42" s="360" t="s">
        <v>187</v>
      </c>
    </row>
    <row r="43" customFormat="false" ht="13.5" hidden="false" customHeight="false" outlineLevel="0" collapsed="false">
      <c r="A43" s="359" t="n">
        <v>4210001018322</v>
      </c>
      <c r="B43" s="359" t="n">
        <v>9308431</v>
      </c>
      <c r="C43" s="360" t="s">
        <v>188</v>
      </c>
      <c r="D43" s="360" t="s">
        <v>189</v>
      </c>
    </row>
    <row r="44" customFormat="false" ht="13.5" hidden="false" customHeight="false" outlineLevel="0" collapsed="false">
      <c r="A44" s="359" t="n">
        <v>5210002013800</v>
      </c>
      <c r="B44" s="359" t="n">
        <v>9124187</v>
      </c>
      <c r="C44" s="360" t="s">
        <v>190</v>
      </c>
      <c r="D44" s="360" t="s">
        <v>191</v>
      </c>
    </row>
    <row r="45" customFormat="false" ht="13.5" hidden="false" customHeight="false" outlineLevel="0" collapsed="false">
      <c r="A45" s="359" t="n">
        <v>4013301021800</v>
      </c>
      <c r="B45" s="359" t="n">
        <v>9255818</v>
      </c>
      <c r="C45" s="360" t="s">
        <v>192</v>
      </c>
      <c r="D45" s="360" t="s">
        <v>193</v>
      </c>
    </row>
    <row r="46" customFormat="false" ht="13.5" hidden="false" customHeight="false" outlineLevel="0" collapsed="false">
      <c r="A46" s="359" t="n">
        <v>7120001075304</v>
      </c>
      <c r="B46" s="359" t="n">
        <v>9139192</v>
      </c>
      <c r="C46" s="360" t="s">
        <v>194</v>
      </c>
      <c r="D46" s="360" t="s">
        <v>195</v>
      </c>
    </row>
    <row r="47" customFormat="false" ht="13.5" hidden="false" customHeight="false" outlineLevel="0" collapsed="false">
      <c r="A47" s="359" t="n">
        <v>4120001052181</v>
      </c>
      <c r="B47" s="359" t="n">
        <v>9180206</v>
      </c>
      <c r="C47" s="360" t="s">
        <v>196</v>
      </c>
      <c r="D47" s="360" t="s">
        <v>197</v>
      </c>
    </row>
    <row r="48" customFormat="false" ht="13.5" hidden="false" customHeight="false" outlineLevel="0" collapsed="false">
      <c r="A48" s="359" t="n">
        <v>5130001041059</v>
      </c>
      <c r="B48" s="359" t="n">
        <v>9211021</v>
      </c>
      <c r="C48" s="360" t="s">
        <v>198</v>
      </c>
      <c r="D48" s="360" t="s">
        <v>199</v>
      </c>
    </row>
    <row r="49" customFormat="false" ht="13.5" hidden="false" customHeight="false" outlineLevel="0" collapsed="false">
      <c r="A49" s="359" t="n">
        <v>5140001077993</v>
      </c>
      <c r="B49" s="359" t="n">
        <v>9164561</v>
      </c>
      <c r="C49" s="360" t="s">
        <v>200</v>
      </c>
      <c r="D49" s="360" t="s">
        <v>201</v>
      </c>
    </row>
    <row r="50" customFormat="false" ht="13.5" hidden="false" customHeight="false" outlineLevel="0" collapsed="false">
      <c r="A50" s="359" t="n">
        <v>4130001021466</v>
      </c>
      <c r="B50" s="359" t="n">
        <v>9133933</v>
      </c>
      <c r="C50" s="360" t="s">
        <v>202</v>
      </c>
      <c r="D50" s="360" t="s">
        <v>203</v>
      </c>
    </row>
    <row r="51" customFormat="false" ht="13.5" hidden="false" customHeight="false" outlineLevel="0" collapsed="false">
      <c r="A51" s="359" t="n">
        <v>7010501003238</v>
      </c>
      <c r="B51" s="359" t="n">
        <v>9136134</v>
      </c>
      <c r="C51" s="360" t="s">
        <v>204</v>
      </c>
      <c r="D51" s="360" t="s">
        <v>205</v>
      </c>
    </row>
    <row r="52" customFormat="false" ht="13.5" hidden="false" customHeight="false" outlineLevel="0" collapsed="false">
      <c r="A52" s="359" t="n">
        <v>7210001011563</v>
      </c>
      <c r="B52" s="359" t="n">
        <v>9143564</v>
      </c>
      <c r="C52" s="360" t="s">
        <v>206</v>
      </c>
      <c r="D52" s="360" t="s">
        <v>207</v>
      </c>
    </row>
    <row r="53" customFormat="false" ht="13.5" hidden="false" customHeight="false" outlineLevel="0" collapsed="false">
      <c r="A53" s="359" t="n">
        <v>4180301012689</v>
      </c>
      <c r="B53" s="359" t="n">
        <v>9304606</v>
      </c>
      <c r="C53" s="360" t="s">
        <v>208</v>
      </c>
      <c r="D53" s="360" t="s">
        <v>209</v>
      </c>
    </row>
    <row r="54" customFormat="false" ht="13.5" hidden="false" customHeight="false" outlineLevel="0" collapsed="false">
      <c r="A54" s="359" t="n">
        <v>8013301009305</v>
      </c>
      <c r="B54" s="359" t="n">
        <v>9142592</v>
      </c>
      <c r="C54" s="360" t="s">
        <v>210</v>
      </c>
      <c r="D54" s="360" t="s">
        <v>211</v>
      </c>
    </row>
    <row r="55" customFormat="false" ht="13.5" hidden="false" customHeight="false" outlineLevel="0" collapsed="false">
      <c r="A55" s="359" t="n">
        <v>4010401022860</v>
      </c>
      <c r="B55" s="359" t="n">
        <v>9004769</v>
      </c>
      <c r="C55" s="360" t="s">
        <v>212</v>
      </c>
      <c r="D55" s="360" t="s">
        <v>213</v>
      </c>
    </row>
    <row r="56" customFormat="false" ht="13.5" hidden="false" customHeight="false" outlineLevel="0" collapsed="false">
      <c r="A56" s="359" t="n">
        <v>3210005008626</v>
      </c>
      <c r="B56" s="359" t="n">
        <v>9003878</v>
      </c>
      <c r="C56" s="360" t="s">
        <v>214</v>
      </c>
      <c r="D56" s="360" t="s">
        <v>215</v>
      </c>
    </row>
    <row r="57" customFormat="false" ht="13.5" hidden="false" customHeight="false" outlineLevel="0" collapsed="false">
      <c r="A57" s="359"/>
      <c r="B57" s="359" t="n">
        <v>9026266</v>
      </c>
      <c r="C57" s="360" t="s">
        <v>216</v>
      </c>
      <c r="D57" s="360" t="s">
        <v>217</v>
      </c>
    </row>
    <row r="58" customFormat="false" ht="13.5" hidden="false" customHeight="false" outlineLevel="0" collapsed="false">
      <c r="A58" s="359" t="n">
        <v>4210005008716</v>
      </c>
      <c r="B58" s="359" t="n">
        <v>9032096</v>
      </c>
      <c r="C58" s="360" t="s">
        <v>218</v>
      </c>
      <c r="D58" s="360" t="s">
        <v>219</v>
      </c>
    </row>
    <row r="59" customFormat="false" ht="13.5" hidden="false" customHeight="false" outlineLevel="0" collapsed="false">
      <c r="A59" s="359" t="n">
        <v>9210005008595</v>
      </c>
      <c r="B59" s="359" t="n">
        <v>9032789</v>
      </c>
      <c r="C59" s="360" t="s">
        <v>220</v>
      </c>
      <c r="D59" s="360" t="s">
        <v>221</v>
      </c>
    </row>
    <row r="60" customFormat="false" ht="13.5" hidden="false" customHeight="false" outlineLevel="0" collapsed="false">
      <c r="A60" s="359" t="n">
        <v>7210005008655</v>
      </c>
      <c r="B60" s="359" t="n">
        <v>9040501</v>
      </c>
      <c r="C60" s="360" t="s">
        <v>222</v>
      </c>
      <c r="D60" s="360" t="s">
        <v>223</v>
      </c>
    </row>
    <row r="61" customFormat="false" ht="13.5" hidden="false" customHeight="false" outlineLevel="0" collapsed="false">
      <c r="A61" s="359" t="n">
        <v>1210005000667</v>
      </c>
      <c r="B61" s="359" t="n">
        <v>9133518</v>
      </c>
      <c r="C61" s="360" t="s">
        <v>224</v>
      </c>
      <c r="D61" s="360" t="s">
        <v>225</v>
      </c>
    </row>
    <row r="62" customFormat="false" ht="13.5" hidden="false" customHeight="false" outlineLevel="0" collapsed="false">
      <c r="A62" s="359" t="n">
        <v>6120005015182</v>
      </c>
      <c r="B62" s="359" t="n">
        <v>9162313</v>
      </c>
      <c r="C62" s="360" t="s">
        <v>226</v>
      </c>
      <c r="D62" s="360" t="s">
        <v>227</v>
      </c>
    </row>
    <row r="63" customFormat="false" ht="13.5" hidden="false" customHeight="false" outlineLevel="0" collapsed="false">
      <c r="A63" s="359" t="n">
        <v>1210005000634</v>
      </c>
      <c r="B63" s="359" t="n">
        <v>9164651</v>
      </c>
      <c r="C63" s="360" t="s">
        <v>228</v>
      </c>
      <c r="D63" s="360" t="s">
        <v>229</v>
      </c>
    </row>
    <row r="64" customFormat="false" ht="13.5" hidden="false" customHeight="false" outlineLevel="0" collapsed="false">
      <c r="A64" s="359" t="n">
        <v>6210005007996</v>
      </c>
      <c r="B64" s="359" t="n">
        <v>9179577</v>
      </c>
      <c r="C64" s="360" t="s">
        <v>230</v>
      </c>
      <c r="D64" s="360" t="s">
        <v>231</v>
      </c>
    </row>
    <row r="65" customFormat="false" ht="13.5" hidden="false" customHeight="false" outlineLevel="0" collapsed="false">
      <c r="A65" s="359" t="n">
        <v>6210005008895</v>
      </c>
      <c r="B65" s="359" t="n">
        <v>9191798</v>
      </c>
      <c r="C65" s="360" t="s">
        <v>232</v>
      </c>
      <c r="D65" s="360" t="s">
        <v>233</v>
      </c>
    </row>
    <row r="66" customFormat="false" ht="13.5" hidden="false" customHeight="false" outlineLevel="0" collapsed="false">
      <c r="A66" s="359" t="n">
        <v>8210005008927</v>
      </c>
      <c r="B66" s="359" t="n">
        <v>9224564</v>
      </c>
      <c r="C66" s="360" t="s">
        <v>234</v>
      </c>
      <c r="D66" s="360" t="s">
        <v>235</v>
      </c>
    </row>
    <row r="67" customFormat="false" ht="13.5" hidden="false" customHeight="false" outlineLevel="0" collapsed="false">
      <c r="A67" s="359" t="n">
        <v>6210005000290</v>
      </c>
      <c r="B67" s="359" t="n">
        <v>9240349</v>
      </c>
      <c r="C67" s="360" t="s">
        <v>236</v>
      </c>
      <c r="D67" s="360" t="s">
        <v>237</v>
      </c>
    </row>
    <row r="68" customFormat="false" ht="13.5" hidden="false" customHeight="false" outlineLevel="0" collapsed="false">
      <c r="A68" s="359" t="n">
        <v>7210005008515</v>
      </c>
      <c r="B68" s="359" t="n">
        <v>9280855</v>
      </c>
      <c r="C68" s="360" t="s">
        <v>238</v>
      </c>
      <c r="D68" s="360" t="s">
        <v>239</v>
      </c>
    </row>
    <row r="69" customFormat="false" ht="13.5" hidden="false" customHeight="false" outlineLevel="0" collapsed="false">
      <c r="A69" s="359" t="n">
        <v>5210005009812</v>
      </c>
      <c r="B69" s="359" t="n">
        <v>9290354</v>
      </c>
      <c r="C69" s="360" t="s">
        <v>240</v>
      </c>
      <c r="D69" s="360" t="s">
        <v>241</v>
      </c>
    </row>
    <row r="70" customFormat="false" ht="13.5" hidden="false" customHeight="false" outlineLevel="0" collapsed="false">
      <c r="A70" s="359" t="n">
        <v>5210005009993</v>
      </c>
      <c r="B70" s="359" t="n">
        <v>9313630</v>
      </c>
      <c r="C70" s="360" t="s">
        <v>242</v>
      </c>
      <c r="D70" s="360" t="s">
        <v>243</v>
      </c>
    </row>
    <row r="71" customFormat="false" ht="13.5" hidden="false" customHeight="false" outlineLevel="0" collapsed="false">
      <c r="A71" s="359" t="n">
        <v>6210005008375</v>
      </c>
      <c r="B71" s="359" t="n">
        <v>9142924</v>
      </c>
      <c r="C71" s="360" t="s">
        <v>244</v>
      </c>
      <c r="D71" s="360" t="s">
        <v>245</v>
      </c>
    </row>
    <row r="72" customFormat="false" ht="13.5" hidden="false" customHeight="false" outlineLevel="0" collapsed="false">
      <c r="A72" s="359" t="n">
        <v>8700150050551</v>
      </c>
      <c r="B72" s="359" t="n">
        <v>9178341</v>
      </c>
      <c r="C72" s="360" t="s">
        <v>246</v>
      </c>
      <c r="D72" s="360" t="s">
        <v>247</v>
      </c>
    </row>
    <row r="73" customFormat="false" ht="13.5" hidden="false" customHeight="false" outlineLevel="0" collapsed="false">
      <c r="A73" s="359" t="n">
        <v>3210001017969</v>
      </c>
      <c r="B73" s="359" t="n">
        <v>9300180</v>
      </c>
      <c r="C73" s="360" t="s">
        <v>248</v>
      </c>
      <c r="D73" s="360" t="s">
        <v>249</v>
      </c>
    </row>
    <row r="74" customFormat="false" ht="13.5" hidden="false" customHeight="false" outlineLevel="0" collapsed="false">
      <c r="A74" s="359" t="n">
        <v>5210005008434</v>
      </c>
      <c r="B74" s="359" t="n">
        <v>9142321</v>
      </c>
      <c r="C74" s="360" t="s">
        <v>250</v>
      </c>
      <c r="D74" s="360" t="s">
        <v>251</v>
      </c>
    </row>
    <row r="75" customFormat="false" ht="13.5" hidden="false" customHeight="false" outlineLevel="0" collapsed="false">
      <c r="A75" s="359" t="n">
        <v>8210003000778</v>
      </c>
      <c r="B75" s="359" t="n">
        <v>9242490</v>
      </c>
      <c r="C75" s="360" t="s">
        <v>252</v>
      </c>
      <c r="D75" s="360" t="s">
        <v>253</v>
      </c>
    </row>
    <row r="76" customFormat="false" ht="13.5" hidden="false" customHeight="false" outlineLevel="0" collapsed="false">
      <c r="A76" s="359" t="n">
        <v>3210003001351</v>
      </c>
      <c r="B76" s="359" t="n">
        <v>9309764</v>
      </c>
      <c r="C76" s="360" t="s">
        <v>254</v>
      </c>
      <c r="D76" s="360" t="s">
        <v>255</v>
      </c>
    </row>
    <row r="77" customFormat="false" ht="13.5" hidden="false" customHeight="false" outlineLevel="0" collapsed="false">
      <c r="A77" s="359" t="n">
        <v>9210005008364</v>
      </c>
      <c r="B77" s="359" t="n">
        <v>9109587</v>
      </c>
      <c r="C77" s="360" t="s">
        <v>256</v>
      </c>
      <c r="D77" s="360" t="s">
        <v>257</v>
      </c>
    </row>
    <row r="78" customFormat="false" ht="13.5" hidden="false" customHeight="false" outlineLevel="0" collapsed="false">
      <c r="A78" s="359" t="n">
        <v>1210001014316</v>
      </c>
      <c r="B78" s="359" t="n">
        <v>9225552</v>
      </c>
      <c r="C78" s="360" t="s">
        <v>258</v>
      </c>
      <c r="D78" s="360" t="s">
        <v>259</v>
      </c>
    </row>
    <row r="79" customFormat="false" ht="13.5" hidden="false" customHeight="false" outlineLevel="0" collapsed="false">
      <c r="A79" s="359" t="n">
        <v>2210001015692</v>
      </c>
      <c r="B79" s="359" t="n">
        <v>9249206</v>
      </c>
      <c r="C79" s="360" t="s">
        <v>260</v>
      </c>
      <c r="D79" s="360" t="s">
        <v>261</v>
      </c>
    </row>
    <row r="80" customFormat="false" ht="13.5" hidden="false" customHeight="false" outlineLevel="0" collapsed="false">
      <c r="A80" s="359" t="n">
        <v>1210001016717</v>
      </c>
      <c r="B80" s="359" t="n">
        <v>9272305</v>
      </c>
      <c r="C80" s="360" t="s">
        <v>262</v>
      </c>
      <c r="D80" s="360" t="s">
        <v>263</v>
      </c>
    </row>
    <row r="81" customFormat="false" ht="13.5" hidden="false" customHeight="false" outlineLevel="0" collapsed="false">
      <c r="A81" s="359" t="n">
        <v>8210005009909</v>
      </c>
      <c r="B81" s="359" t="n">
        <v>9302760</v>
      </c>
      <c r="C81" s="360" t="s">
        <v>264</v>
      </c>
      <c r="D81" s="360" t="s">
        <v>265</v>
      </c>
    </row>
    <row r="82" customFormat="false" ht="13.5" hidden="false" customHeight="false" outlineLevel="0" collapsed="false">
      <c r="A82" s="359" t="n">
        <v>8210001018426</v>
      </c>
      <c r="B82" s="359" t="n">
        <v>9310142</v>
      </c>
      <c r="C82" s="360" t="s">
        <v>266</v>
      </c>
      <c r="D82" s="360" t="s">
        <v>267</v>
      </c>
    </row>
    <row r="83" customFormat="false" ht="13.5" hidden="false" customHeight="false" outlineLevel="0" collapsed="false">
      <c r="A83" s="359" t="n">
        <v>4130001064399</v>
      </c>
      <c r="B83" s="359" t="n">
        <v>9311238</v>
      </c>
      <c r="C83" s="360" t="s">
        <v>268</v>
      </c>
      <c r="D83" s="360" t="s">
        <v>269</v>
      </c>
    </row>
    <row r="84" customFormat="false" ht="13.5" hidden="false" customHeight="false" outlineLevel="0" collapsed="false">
      <c r="A84" s="359" t="n">
        <v>4210001018586</v>
      </c>
      <c r="B84" s="359" t="n">
        <v>9312633</v>
      </c>
      <c r="C84" s="360" t="s">
        <v>270</v>
      </c>
      <c r="D84" s="360" t="s">
        <v>271</v>
      </c>
    </row>
    <row r="85" customFormat="false" ht="13.5" hidden="false" customHeight="false" outlineLevel="0" collapsed="false">
      <c r="A85" s="359" t="n">
        <v>1210001016320</v>
      </c>
      <c r="B85" s="359" t="n">
        <v>9262962</v>
      </c>
      <c r="C85" s="360" t="s">
        <v>272</v>
      </c>
      <c r="D85" s="360" t="s">
        <v>273</v>
      </c>
    </row>
    <row r="86" customFormat="false" ht="13.5" hidden="false" customHeight="false" outlineLevel="0" collapsed="false">
      <c r="A86" s="359" t="n">
        <v>4210005008369</v>
      </c>
      <c r="B86" s="359" t="n">
        <v>9129065</v>
      </c>
      <c r="C86" s="360" t="s">
        <v>274</v>
      </c>
      <c r="D86" s="360" t="s">
        <v>275</v>
      </c>
    </row>
    <row r="87" customFormat="false" ht="13.5" hidden="false" customHeight="false" outlineLevel="0" collapsed="false">
      <c r="A87" s="359" t="n">
        <v>3210005008378</v>
      </c>
      <c r="B87" s="359" t="n">
        <v>9064567</v>
      </c>
      <c r="C87" s="360" t="s">
        <v>276</v>
      </c>
      <c r="D87" s="360" t="s">
        <v>277</v>
      </c>
    </row>
    <row r="88" customFormat="false" ht="13.5" hidden="false" customHeight="false" outlineLevel="0" collapsed="false">
      <c r="A88" s="359" t="n">
        <v>4210002013974</v>
      </c>
      <c r="B88" s="359" t="n">
        <v>9005030</v>
      </c>
      <c r="C88" s="360" t="s">
        <v>278</v>
      </c>
      <c r="D88" s="360" t="s">
        <v>279</v>
      </c>
    </row>
    <row r="89" customFormat="false" ht="13.5" hidden="false" customHeight="false" outlineLevel="0" collapsed="false">
      <c r="A89" s="359" t="n">
        <v>1210002013960</v>
      </c>
      <c r="B89" s="359" t="n">
        <v>9084487</v>
      </c>
      <c r="C89" s="360" t="s">
        <v>280</v>
      </c>
      <c r="D89" s="360" t="s">
        <v>281</v>
      </c>
    </row>
    <row r="90" customFormat="false" ht="13.5" hidden="false" customHeight="false" outlineLevel="0" collapsed="false">
      <c r="A90" s="359" t="n">
        <v>8210002013822</v>
      </c>
      <c r="B90" s="359" t="n">
        <v>9087460</v>
      </c>
      <c r="C90" s="360" t="s">
        <v>282</v>
      </c>
      <c r="D90" s="360" t="s">
        <v>283</v>
      </c>
    </row>
    <row r="91" customFormat="false" ht="13.5" hidden="false" customHeight="false" outlineLevel="0" collapsed="false">
      <c r="A91" s="359" t="n">
        <v>3210002013876</v>
      </c>
      <c r="B91" s="359" t="n">
        <v>9109391</v>
      </c>
      <c r="C91" s="360" t="s">
        <v>284</v>
      </c>
      <c r="D91" s="360" t="s">
        <v>285</v>
      </c>
    </row>
    <row r="92" customFormat="false" ht="13.5" hidden="false" customHeight="false" outlineLevel="0" collapsed="false">
      <c r="A92" s="359" t="n">
        <v>1210002013713</v>
      </c>
      <c r="B92" s="359" t="n">
        <v>9109421</v>
      </c>
      <c r="C92" s="360" t="s">
        <v>286</v>
      </c>
      <c r="D92" s="360" t="s">
        <v>287</v>
      </c>
    </row>
    <row r="93" customFormat="false" ht="13.5" hidden="false" customHeight="false" outlineLevel="0" collapsed="false">
      <c r="A93" s="359" t="n">
        <v>8210002013979</v>
      </c>
      <c r="B93" s="359" t="n">
        <v>9110933</v>
      </c>
      <c r="C93" s="360" t="s">
        <v>288</v>
      </c>
      <c r="D93" s="360" t="s">
        <v>289</v>
      </c>
    </row>
    <row r="94" customFormat="false" ht="13.5" hidden="false" customHeight="false" outlineLevel="0" collapsed="false">
      <c r="A94" s="359" t="n">
        <v>1210002013779</v>
      </c>
      <c r="B94" s="359" t="n">
        <v>9111191</v>
      </c>
      <c r="C94" s="360" t="s">
        <v>290</v>
      </c>
      <c r="D94" s="360" t="s">
        <v>291</v>
      </c>
    </row>
    <row r="95" customFormat="false" ht="13.5" hidden="false" customHeight="false" outlineLevel="0" collapsed="false">
      <c r="A95" s="359" t="n">
        <v>6210002013972</v>
      </c>
      <c r="B95" s="359" t="n">
        <v>9112235</v>
      </c>
      <c r="C95" s="360" t="s">
        <v>292</v>
      </c>
      <c r="D95" s="360" t="s">
        <v>293</v>
      </c>
    </row>
    <row r="96" customFormat="false" ht="13.5" hidden="false" customHeight="false" outlineLevel="0" collapsed="false">
      <c r="A96" s="359" t="n">
        <v>1210002013630</v>
      </c>
      <c r="B96" s="359" t="n">
        <v>9116176</v>
      </c>
      <c r="C96" s="360" t="s">
        <v>294</v>
      </c>
      <c r="D96" s="360" t="s">
        <v>295</v>
      </c>
    </row>
    <row r="97" customFormat="false" ht="13.5" hidden="false" customHeight="false" outlineLevel="0" collapsed="false">
      <c r="A97" s="359" t="n">
        <v>6210002013865</v>
      </c>
      <c r="B97" s="359" t="n">
        <v>9117768</v>
      </c>
      <c r="C97" s="360" t="s">
        <v>296</v>
      </c>
      <c r="D97" s="360" t="s">
        <v>297</v>
      </c>
    </row>
    <row r="98" customFormat="false" ht="13.5" hidden="false" customHeight="false" outlineLevel="0" collapsed="false">
      <c r="A98" s="359" t="n">
        <v>8210002013938</v>
      </c>
      <c r="B98" s="359" t="n">
        <v>9119761</v>
      </c>
      <c r="C98" s="360" t="s">
        <v>298</v>
      </c>
      <c r="D98" s="360" t="s">
        <v>299</v>
      </c>
    </row>
    <row r="99" customFormat="false" ht="13.5" hidden="false" customHeight="false" outlineLevel="0" collapsed="false">
      <c r="A99" s="359" t="n">
        <v>2210002013729</v>
      </c>
      <c r="B99" s="359" t="n">
        <v>9121595</v>
      </c>
      <c r="C99" s="360" t="s">
        <v>300</v>
      </c>
      <c r="D99" s="360" t="s">
        <v>301</v>
      </c>
    </row>
    <row r="100" customFormat="false" ht="13.5" hidden="false" customHeight="false" outlineLevel="0" collapsed="false">
      <c r="A100" s="359" t="n">
        <v>3210002013694</v>
      </c>
      <c r="B100" s="359" t="n">
        <v>9123237</v>
      </c>
      <c r="C100" s="360" t="s">
        <v>302</v>
      </c>
      <c r="D100" s="360" t="s">
        <v>303</v>
      </c>
    </row>
    <row r="101" customFormat="false" ht="13.5" hidden="false" customHeight="false" outlineLevel="0" collapsed="false">
      <c r="A101" s="359" t="n">
        <v>9210002013656</v>
      </c>
      <c r="B101" s="359" t="n">
        <v>9130926</v>
      </c>
      <c r="C101" s="360" t="s">
        <v>304</v>
      </c>
      <c r="D101" s="360" t="s">
        <v>305</v>
      </c>
    </row>
    <row r="102" customFormat="false" ht="13.5" hidden="false" customHeight="false" outlineLevel="0" collapsed="false">
      <c r="A102" s="359" t="n">
        <v>9210002013838</v>
      </c>
      <c r="B102" s="359" t="n">
        <v>9146539</v>
      </c>
      <c r="C102" s="360" t="s">
        <v>306</v>
      </c>
      <c r="D102" s="360" t="s">
        <v>307</v>
      </c>
    </row>
    <row r="103" customFormat="false" ht="13.5" hidden="false" customHeight="false" outlineLevel="0" collapsed="false">
      <c r="A103" s="359" t="n">
        <v>7210002013922</v>
      </c>
      <c r="B103" s="359" t="n">
        <v>9150901</v>
      </c>
      <c r="C103" s="360" t="s">
        <v>308</v>
      </c>
      <c r="D103" s="360" t="s">
        <v>309</v>
      </c>
    </row>
    <row r="104" customFormat="false" ht="13.5" hidden="false" customHeight="false" outlineLevel="0" collapsed="false">
      <c r="A104" s="359" t="n">
        <v>1210002013746</v>
      </c>
      <c r="B104" s="359" t="n">
        <v>9151036</v>
      </c>
      <c r="C104" s="360" t="s">
        <v>310</v>
      </c>
      <c r="D104" s="360" t="s">
        <v>311</v>
      </c>
    </row>
    <row r="105" customFormat="false" ht="13.5" hidden="false" customHeight="false" outlineLevel="0" collapsed="false">
      <c r="A105" s="359" t="n">
        <v>7210002013724</v>
      </c>
      <c r="B105" s="359" t="n">
        <v>9160051</v>
      </c>
      <c r="C105" s="360" t="s">
        <v>312</v>
      </c>
      <c r="D105" s="360" t="s">
        <v>313</v>
      </c>
    </row>
    <row r="106" customFormat="false" ht="13.5" hidden="false" customHeight="false" outlineLevel="0" collapsed="false">
      <c r="A106" s="359" t="n">
        <v>2210002013836</v>
      </c>
      <c r="B106" s="359" t="n">
        <v>9161066</v>
      </c>
      <c r="C106" s="360" t="s">
        <v>314</v>
      </c>
      <c r="D106" s="360" t="s">
        <v>315</v>
      </c>
    </row>
    <row r="107" customFormat="false" ht="13.5" hidden="false" customHeight="false" outlineLevel="0" collapsed="false">
      <c r="A107" s="359" t="n">
        <v>1210002013944</v>
      </c>
      <c r="B107" s="359" t="n">
        <v>9165029</v>
      </c>
      <c r="C107" s="360" t="s">
        <v>316</v>
      </c>
      <c r="D107" s="360" t="s">
        <v>317</v>
      </c>
    </row>
    <row r="108" customFormat="false" ht="13.5" hidden="false" customHeight="false" outlineLevel="0" collapsed="false">
      <c r="A108" s="359" t="n">
        <v>3210002013661</v>
      </c>
      <c r="B108" s="359" t="n">
        <v>9165436</v>
      </c>
      <c r="C108" s="360" t="s">
        <v>318</v>
      </c>
      <c r="D108" s="360" t="s">
        <v>319</v>
      </c>
    </row>
    <row r="109" customFormat="false" ht="13.5" hidden="false" customHeight="false" outlineLevel="0" collapsed="false">
      <c r="A109" s="359" t="n">
        <v>2210002013794</v>
      </c>
      <c r="B109" s="359" t="n">
        <v>9170693</v>
      </c>
      <c r="C109" s="360" t="s">
        <v>320</v>
      </c>
      <c r="D109" s="360" t="s">
        <v>321</v>
      </c>
    </row>
    <row r="110" customFormat="false" ht="13.5" hidden="false" customHeight="false" outlineLevel="0" collapsed="false">
      <c r="A110" s="359" t="n">
        <v>5210002013676</v>
      </c>
      <c r="B110" s="359" t="n">
        <v>9180541</v>
      </c>
      <c r="C110" s="360" t="s">
        <v>322</v>
      </c>
      <c r="D110" s="360" t="s">
        <v>323</v>
      </c>
    </row>
    <row r="111" customFormat="false" ht="13.5" hidden="false" customHeight="false" outlineLevel="0" collapsed="false">
      <c r="A111" s="359" t="n">
        <v>8210002013905</v>
      </c>
      <c r="B111" s="359" t="n">
        <v>9184279</v>
      </c>
      <c r="C111" s="360" t="s">
        <v>324</v>
      </c>
      <c r="D111" s="360" t="s">
        <v>325</v>
      </c>
    </row>
    <row r="112" customFormat="false" ht="13.5" hidden="false" customHeight="false" outlineLevel="0" collapsed="false">
      <c r="A112" s="359" t="n">
        <v>3210002010155</v>
      </c>
      <c r="B112" s="359" t="n">
        <v>9195106</v>
      </c>
      <c r="C112" s="360" t="s">
        <v>326</v>
      </c>
      <c r="D112" s="360" t="s">
        <v>327</v>
      </c>
    </row>
    <row r="113" customFormat="false" ht="13.5" hidden="false" customHeight="false" outlineLevel="0" collapsed="false">
      <c r="A113" s="359" t="n">
        <v>7210002014235</v>
      </c>
      <c r="B113" s="359" t="n">
        <v>9195602</v>
      </c>
      <c r="C113" s="360" t="s">
        <v>328</v>
      </c>
      <c r="D113" s="360" t="s">
        <v>329</v>
      </c>
    </row>
    <row r="114" customFormat="false" ht="13.5" hidden="false" customHeight="false" outlineLevel="0" collapsed="false">
      <c r="A114" s="359" t="n">
        <v>3210002014263</v>
      </c>
      <c r="B114" s="359" t="n">
        <v>9196579</v>
      </c>
      <c r="C114" s="360" t="s">
        <v>330</v>
      </c>
      <c r="D114" s="360" t="s">
        <v>331</v>
      </c>
    </row>
    <row r="115" customFormat="false" ht="13.5" hidden="false" customHeight="false" outlineLevel="0" collapsed="false">
      <c r="A115" s="359" t="n">
        <v>5210002014294</v>
      </c>
      <c r="B115" s="359" t="n">
        <v>9202552</v>
      </c>
      <c r="C115" s="360" t="s">
        <v>332</v>
      </c>
      <c r="D115" s="360" t="s">
        <v>333</v>
      </c>
    </row>
    <row r="116" customFormat="false" ht="13.5" hidden="false" customHeight="false" outlineLevel="0" collapsed="false">
      <c r="A116" s="359" t="n">
        <v>4210002014287</v>
      </c>
      <c r="B116" s="359" t="n">
        <v>9205306</v>
      </c>
      <c r="C116" s="360" t="s">
        <v>334</v>
      </c>
      <c r="D116" s="360" t="s">
        <v>335</v>
      </c>
    </row>
    <row r="117" customFormat="false" ht="13.5" hidden="false" customHeight="false" outlineLevel="0" collapsed="false">
      <c r="A117" s="359" t="n">
        <v>4210002014329</v>
      </c>
      <c r="B117" s="359" t="n">
        <v>9208071</v>
      </c>
      <c r="C117" s="360" t="s">
        <v>336</v>
      </c>
      <c r="D117" s="360" t="s">
        <v>337</v>
      </c>
    </row>
    <row r="118" customFormat="false" ht="13.5" hidden="false" customHeight="false" outlineLevel="0" collapsed="false">
      <c r="A118" s="359" t="n">
        <v>2210002014339</v>
      </c>
      <c r="B118" s="359" t="n">
        <v>9209719</v>
      </c>
      <c r="C118" s="360" t="s">
        <v>338</v>
      </c>
      <c r="D118" s="360" t="s">
        <v>339</v>
      </c>
    </row>
    <row r="119" customFormat="false" ht="13.5" hidden="false" customHeight="false" outlineLevel="0" collapsed="false">
      <c r="A119" s="359" t="n">
        <v>9210001014259</v>
      </c>
      <c r="B119" s="359" t="n">
        <v>9210482</v>
      </c>
      <c r="C119" s="360" t="s">
        <v>340</v>
      </c>
      <c r="D119" s="360" t="s">
        <v>341</v>
      </c>
    </row>
    <row r="120" customFormat="false" ht="13.5" hidden="false" customHeight="false" outlineLevel="0" collapsed="false">
      <c r="A120" s="359" t="n">
        <v>8210003000836</v>
      </c>
      <c r="B120" s="359" t="n">
        <v>9249192</v>
      </c>
      <c r="C120" s="360" t="s">
        <v>342</v>
      </c>
      <c r="D120" s="360" t="s">
        <v>343</v>
      </c>
    </row>
    <row r="121" customFormat="false" ht="13.5" hidden="false" customHeight="false" outlineLevel="0" collapsed="false">
      <c r="A121" s="359" t="n">
        <v>6120101029937</v>
      </c>
      <c r="B121" s="359" t="n">
        <v>9254455</v>
      </c>
      <c r="C121" s="360" t="s">
        <v>344</v>
      </c>
      <c r="D121" s="360" t="s">
        <v>345</v>
      </c>
    </row>
    <row r="122" customFormat="false" ht="13.5" hidden="false" customHeight="false" outlineLevel="0" collapsed="false">
      <c r="A122" s="359" t="n">
        <v>4210001016061</v>
      </c>
      <c r="B122" s="359" t="n">
        <v>9256041</v>
      </c>
      <c r="C122" s="360" t="s">
        <v>346</v>
      </c>
      <c r="D122" s="360" t="s">
        <v>347</v>
      </c>
    </row>
    <row r="123" customFormat="false" ht="13.5" hidden="false" customHeight="false" outlineLevel="0" collapsed="false">
      <c r="A123" s="359" t="n">
        <v>5210001018429</v>
      </c>
      <c r="B123" s="359" t="n">
        <v>9309811</v>
      </c>
      <c r="C123" s="360" t="s">
        <v>348</v>
      </c>
      <c r="D123" s="360" t="s">
        <v>349</v>
      </c>
    </row>
    <row r="124" customFormat="false" ht="13.5" hidden="false" customHeight="false" outlineLevel="0" collapsed="false">
      <c r="A124" s="359" t="n">
        <v>1210005008603</v>
      </c>
      <c r="B124" s="359" t="n">
        <v>9008527</v>
      </c>
      <c r="C124" s="360" t="s">
        <v>350</v>
      </c>
      <c r="D124" s="360" t="s">
        <v>351</v>
      </c>
    </row>
    <row r="125" customFormat="false" ht="13.5" hidden="false" customHeight="false" outlineLevel="0" collapsed="false">
      <c r="A125" s="359" t="n">
        <v>9210002013747</v>
      </c>
      <c r="B125" s="359" t="n">
        <v>9039163</v>
      </c>
      <c r="C125" s="360" t="s">
        <v>352</v>
      </c>
      <c r="D125" s="360" t="s">
        <v>353</v>
      </c>
    </row>
    <row r="126" customFormat="false" ht="13.5" hidden="false" customHeight="false" outlineLevel="0" collapsed="false">
      <c r="A126" s="359" t="n">
        <v>1210005008371</v>
      </c>
      <c r="B126" s="359" t="n">
        <v>9165088</v>
      </c>
      <c r="C126" s="360" t="s">
        <v>354</v>
      </c>
      <c r="D126" s="360" t="s">
        <v>355</v>
      </c>
    </row>
    <row r="127" customFormat="false" ht="13.5" hidden="false" customHeight="false" outlineLevel="0" collapsed="false">
      <c r="A127" s="359" t="n">
        <v>4210002013735</v>
      </c>
      <c r="B127" s="359" t="n">
        <v>9159878</v>
      </c>
      <c r="C127" s="360" t="s">
        <v>356</v>
      </c>
      <c r="D127" s="360" t="s">
        <v>357</v>
      </c>
    </row>
    <row r="128" customFormat="false" ht="13.5" hidden="false" customHeight="false" outlineLevel="0" collapsed="false">
      <c r="A128" s="359" t="n">
        <v>3210002014271</v>
      </c>
      <c r="B128" s="359" t="n">
        <v>9198628</v>
      </c>
      <c r="C128" s="360" t="s">
        <v>358</v>
      </c>
      <c r="D128" s="360" t="s">
        <v>359</v>
      </c>
    </row>
    <row r="129" customFormat="false" ht="13.5" hidden="false" customHeight="false" outlineLevel="0" collapsed="false">
      <c r="A129" s="359" t="n">
        <v>8210002013863</v>
      </c>
      <c r="B129" s="359" t="n">
        <v>9041974</v>
      </c>
      <c r="C129" s="360" t="s">
        <v>360</v>
      </c>
      <c r="D129" s="360" t="s">
        <v>361</v>
      </c>
    </row>
    <row r="130" customFormat="false" ht="13.5" hidden="false" customHeight="false" outlineLevel="0" collapsed="false">
      <c r="A130" s="359" t="n">
        <v>1210002014026</v>
      </c>
      <c r="B130" s="359" t="n">
        <v>9009272</v>
      </c>
      <c r="C130" s="360" t="s">
        <v>362</v>
      </c>
      <c r="D130" s="360" t="s">
        <v>363</v>
      </c>
    </row>
    <row r="131" customFormat="false" ht="13.5" hidden="false" customHeight="false" outlineLevel="0" collapsed="false">
      <c r="A131" s="359" t="n">
        <v>8210002013649</v>
      </c>
      <c r="B131" s="359" t="n">
        <v>9141596</v>
      </c>
      <c r="C131" s="360" t="s">
        <v>364</v>
      </c>
      <c r="D131" s="360" t="s">
        <v>365</v>
      </c>
    </row>
    <row r="132" customFormat="false" ht="13.5" hidden="false" customHeight="false" outlineLevel="0" collapsed="false">
      <c r="A132" s="359" t="n">
        <v>1210002013969</v>
      </c>
      <c r="B132" s="359" t="n">
        <v>9142908</v>
      </c>
      <c r="C132" s="360" t="s">
        <v>366</v>
      </c>
      <c r="D132" s="360" t="s">
        <v>367</v>
      </c>
    </row>
    <row r="133" customFormat="false" ht="13.5" hidden="false" customHeight="false" outlineLevel="0" collapsed="false">
      <c r="A133" s="359" t="n">
        <v>4210002013941</v>
      </c>
      <c r="B133" s="359" t="n">
        <v>9151516</v>
      </c>
      <c r="C133" s="360" t="s">
        <v>368</v>
      </c>
      <c r="D133" s="360" t="s">
        <v>369</v>
      </c>
    </row>
    <row r="134" customFormat="false" ht="13.5" hidden="false" customHeight="false" outlineLevel="0" collapsed="false">
      <c r="A134" s="359" t="n">
        <v>7210002013708</v>
      </c>
      <c r="B134" s="359" t="n">
        <v>9165002</v>
      </c>
      <c r="C134" s="360" t="s">
        <v>370</v>
      </c>
      <c r="D134" s="360" t="s">
        <v>371</v>
      </c>
    </row>
    <row r="135" customFormat="false" ht="13.5" hidden="false" customHeight="false" outlineLevel="0" collapsed="false">
      <c r="A135" s="359" t="n">
        <v>9210002013664</v>
      </c>
      <c r="B135" s="359" t="n">
        <v>9181245</v>
      </c>
      <c r="C135" s="360" t="s">
        <v>372</v>
      </c>
      <c r="D135" s="360" t="s">
        <v>373</v>
      </c>
    </row>
    <row r="136" customFormat="false" ht="13.5" hidden="false" customHeight="false" outlineLevel="0" collapsed="false">
      <c r="A136" s="359" t="n">
        <v>2210002014248</v>
      </c>
      <c r="B136" s="359" t="n">
        <v>9191551</v>
      </c>
      <c r="C136" s="360" t="s">
        <v>374</v>
      </c>
      <c r="D136" s="360" t="s">
        <v>375</v>
      </c>
    </row>
    <row r="137" customFormat="false" ht="13.5" hidden="false" customHeight="false" outlineLevel="0" collapsed="false">
      <c r="A137" s="359" t="n">
        <v>1210002014249</v>
      </c>
      <c r="B137" s="359" t="n">
        <v>9192280</v>
      </c>
      <c r="C137" s="360" t="s">
        <v>376</v>
      </c>
      <c r="D137" s="360" t="s">
        <v>377</v>
      </c>
    </row>
    <row r="138" customFormat="false" ht="13.5" hidden="false" customHeight="false" outlineLevel="0" collapsed="false">
      <c r="A138" s="359" t="n">
        <v>1210001014308</v>
      </c>
      <c r="B138" s="359" t="n">
        <v>9224203</v>
      </c>
      <c r="C138" s="360" t="s">
        <v>378</v>
      </c>
      <c r="D138" s="360" t="s">
        <v>379</v>
      </c>
    </row>
    <row r="139" customFormat="false" ht="13.5" hidden="false" customHeight="false" outlineLevel="0" collapsed="false">
      <c r="A139" s="359" t="n">
        <v>7210001014285</v>
      </c>
      <c r="B139" s="359" t="n">
        <v>9228080</v>
      </c>
      <c r="C139" s="360" t="s">
        <v>380</v>
      </c>
      <c r="D139" s="360" t="s">
        <v>381</v>
      </c>
    </row>
    <row r="140" customFormat="false" ht="13.5" hidden="false" customHeight="false" outlineLevel="0" collapsed="false">
      <c r="A140" s="359" t="n">
        <v>7210001017800</v>
      </c>
      <c r="B140" s="359" t="n">
        <v>9256431</v>
      </c>
      <c r="C140" s="360" t="s">
        <v>382</v>
      </c>
      <c r="D140" s="360" t="s">
        <v>383</v>
      </c>
    </row>
    <row r="141" customFormat="false" ht="13.5" hidden="false" customHeight="false" outlineLevel="0" collapsed="false">
      <c r="A141" s="359" t="n">
        <v>3210001018397</v>
      </c>
      <c r="B141" s="359" t="n">
        <v>9309454</v>
      </c>
      <c r="C141" s="360" t="s">
        <v>384</v>
      </c>
      <c r="D141" s="360" t="s">
        <v>385</v>
      </c>
    </row>
    <row r="142" customFormat="false" ht="13.5" hidden="false" customHeight="false" outlineLevel="0" collapsed="false">
      <c r="A142" s="359" t="n">
        <v>5210001018552</v>
      </c>
      <c r="B142" s="359" t="n">
        <v>9312579</v>
      </c>
      <c r="C142" s="360" t="s">
        <v>386</v>
      </c>
      <c r="D142" s="360" t="s">
        <v>387</v>
      </c>
    </row>
    <row r="143" customFormat="false" ht="13.5" hidden="false" customHeight="false" outlineLevel="0" collapsed="false">
      <c r="A143" s="359" t="n">
        <v>1210005008355</v>
      </c>
      <c r="B143" s="359" t="n">
        <v>9178112</v>
      </c>
      <c r="C143" s="360" t="s">
        <v>388</v>
      </c>
      <c r="D143" s="360" t="s">
        <v>389</v>
      </c>
    </row>
    <row r="144" customFormat="false" ht="13.5" hidden="false" customHeight="false" outlineLevel="0" collapsed="false">
      <c r="A144" s="359" t="n">
        <v>8210002013830</v>
      </c>
      <c r="B144" s="359" t="n">
        <v>9187260</v>
      </c>
      <c r="C144" s="360" t="s">
        <v>390</v>
      </c>
      <c r="D144" s="360" t="s">
        <v>391</v>
      </c>
    </row>
    <row r="145" customFormat="false" ht="13.5" hidden="false" customHeight="false" outlineLevel="0" collapsed="false">
      <c r="A145" s="359" t="n">
        <v>9210002014282</v>
      </c>
      <c r="B145" s="359" t="n">
        <v>9200991</v>
      </c>
      <c r="C145" s="360" t="s">
        <v>392</v>
      </c>
      <c r="D145" s="360" t="s">
        <v>393</v>
      </c>
    </row>
    <row r="146" customFormat="false" ht="13.5" hidden="false" customHeight="false" outlineLevel="0" collapsed="false">
      <c r="A146" s="359" t="n">
        <v>8210002013665</v>
      </c>
      <c r="B146" s="359" t="n">
        <v>9010114</v>
      </c>
      <c r="C146" s="360" t="s">
        <v>394</v>
      </c>
      <c r="D146" s="360" t="s">
        <v>395</v>
      </c>
    </row>
    <row r="147" customFormat="false" ht="13.5" hidden="false" customHeight="false" outlineLevel="0" collapsed="false">
      <c r="A147" s="359" t="n">
        <v>3210005008361</v>
      </c>
      <c r="B147" s="359" t="n">
        <v>9115331</v>
      </c>
      <c r="C147" s="360" t="s">
        <v>396</v>
      </c>
      <c r="D147" s="360" t="s">
        <v>397</v>
      </c>
    </row>
    <row r="148" customFormat="false" ht="13.5" hidden="false" customHeight="false" outlineLevel="0" collapsed="false">
      <c r="A148" s="359" t="n">
        <v>4210005008939</v>
      </c>
      <c r="B148" s="359" t="n">
        <v>9134751</v>
      </c>
      <c r="C148" s="360" t="s">
        <v>398</v>
      </c>
      <c r="D148" s="360" t="s">
        <v>399</v>
      </c>
    </row>
    <row r="149" customFormat="false" ht="13.5" hidden="false" customHeight="false" outlineLevel="0" collapsed="false">
      <c r="A149" s="359" t="n">
        <v>6210001014071</v>
      </c>
      <c r="B149" s="359" t="n">
        <v>9004131</v>
      </c>
      <c r="C149" s="360" t="s">
        <v>400</v>
      </c>
      <c r="D149" s="360" t="s">
        <v>401</v>
      </c>
    </row>
    <row r="150" customFormat="false" ht="13.5" hidden="false" customHeight="false" outlineLevel="0" collapsed="false">
      <c r="A150" s="359" t="n">
        <v>8210001013922</v>
      </c>
      <c r="B150" s="359" t="n">
        <v>9004360</v>
      </c>
      <c r="C150" s="360" t="s">
        <v>402</v>
      </c>
      <c r="D150" s="360" t="s">
        <v>403</v>
      </c>
    </row>
    <row r="151" customFormat="false" ht="13.5" hidden="false" customHeight="false" outlineLevel="0" collapsed="false">
      <c r="A151" s="359" t="n">
        <v>9210001013979</v>
      </c>
      <c r="B151" s="359" t="n">
        <v>9004645</v>
      </c>
      <c r="C151" s="360" t="s">
        <v>404</v>
      </c>
      <c r="D151" s="360" t="s">
        <v>405</v>
      </c>
    </row>
    <row r="152" customFormat="false" ht="13.5" hidden="false" customHeight="false" outlineLevel="0" collapsed="false">
      <c r="A152" s="359" t="n">
        <v>7210002013831</v>
      </c>
      <c r="B152" s="359" t="n">
        <v>9004688</v>
      </c>
      <c r="C152" s="360" t="s">
        <v>406</v>
      </c>
      <c r="D152" s="360" t="s">
        <v>407</v>
      </c>
    </row>
    <row r="153" customFormat="false" ht="13.5" hidden="false" customHeight="false" outlineLevel="0" collapsed="false">
      <c r="A153" s="359" t="n">
        <v>4210001013918</v>
      </c>
      <c r="B153" s="359" t="n">
        <v>9008039</v>
      </c>
      <c r="C153" s="360" t="s">
        <v>408</v>
      </c>
      <c r="D153" s="360" t="s">
        <v>409</v>
      </c>
    </row>
    <row r="154" customFormat="false" ht="13.5" hidden="false" customHeight="false" outlineLevel="0" collapsed="false">
      <c r="A154" s="359" t="n">
        <v>4210001014049</v>
      </c>
      <c r="B154" s="359" t="n">
        <v>9011889</v>
      </c>
      <c r="C154" s="360" t="s">
        <v>410</v>
      </c>
      <c r="D154" s="360" t="s">
        <v>411</v>
      </c>
    </row>
    <row r="155" customFormat="false" ht="13.5" hidden="false" customHeight="false" outlineLevel="0" collapsed="false">
      <c r="A155" s="359" t="n">
        <v>8210001014012</v>
      </c>
      <c r="B155" s="359" t="n">
        <v>9042547</v>
      </c>
      <c r="C155" s="360" t="s">
        <v>412</v>
      </c>
      <c r="D155" s="360" t="s">
        <v>413</v>
      </c>
    </row>
    <row r="156" customFormat="false" ht="13.5" hidden="false" customHeight="false" outlineLevel="0" collapsed="false">
      <c r="A156" s="359" t="n">
        <v>1210001014076</v>
      </c>
      <c r="B156" s="359" t="n">
        <v>9075194</v>
      </c>
      <c r="C156" s="360" t="s">
        <v>414</v>
      </c>
      <c r="D156" s="360" t="s">
        <v>415</v>
      </c>
    </row>
    <row r="157" customFormat="false" ht="13.5" hidden="false" customHeight="false" outlineLevel="0" collapsed="false">
      <c r="A157" s="359" t="n">
        <v>6210001014006</v>
      </c>
      <c r="B157" s="359" t="n">
        <v>9078452</v>
      </c>
      <c r="C157" s="360" t="s">
        <v>416</v>
      </c>
      <c r="D157" s="360" t="s">
        <v>417</v>
      </c>
    </row>
    <row r="158" customFormat="false" ht="13.5" hidden="false" customHeight="false" outlineLevel="0" collapsed="false">
      <c r="A158" s="359" t="n">
        <v>4210002013784</v>
      </c>
      <c r="B158" s="359" t="n">
        <v>9088733</v>
      </c>
      <c r="C158" s="360" t="s">
        <v>418</v>
      </c>
      <c r="D158" s="360" t="s">
        <v>419</v>
      </c>
    </row>
    <row r="159" customFormat="false" ht="13.5" hidden="false" customHeight="false" outlineLevel="0" collapsed="false">
      <c r="A159" s="359" t="n">
        <v>7210001013898</v>
      </c>
      <c r="B159" s="359" t="n">
        <v>9102655</v>
      </c>
      <c r="C159" s="360" t="s">
        <v>420</v>
      </c>
      <c r="D159" s="360" t="s">
        <v>421</v>
      </c>
    </row>
    <row r="160" customFormat="false" ht="13.5" hidden="false" customHeight="false" outlineLevel="0" collapsed="false">
      <c r="A160" s="359" t="n">
        <v>5210001014320</v>
      </c>
      <c r="B160" s="359" t="n">
        <v>9109374</v>
      </c>
      <c r="C160" s="360" t="s">
        <v>422</v>
      </c>
      <c r="D160" s="360" t="s">
        <v>423</v>
      </c>
    </row>
    <row r="161" customFormat="false" ht="13.5" hidden="false" customHeight="false" outlineLevel="0" collapsed="false">
      <c r="A161" s="359" t="n">
        <v>2210001014034</v>
      </c>
      <c r="B161" s="359" t="n">
        <v>9111107</v>
      </c>
      <c r="C161" s="360" t="s">
        <v>424</v>
      </c>
      <c r="D161" s="360" t="s">
        <v>425</v>
      </c>
    </row>
    <row r="162" customFormat="false" ht="13.5" hidden="false" customHeight="false" outlineLevel="0" collapsed="false">
      <c r="A162" s="359" t="n">
        <v>7013301020519</v>
      </c>
      <c r="B162" s="359" t="n">
        <v>9122508</v>
      </c>
      <c r="C162" s="360" t="s">
        <v>426</v>
      </c>
      <c r="D162" s="360" t="s">
        <v>427</v>
      </c>
    </row>
    <row r="163" customFormat="false" ht="13.5" hidden="false" customHeight="false" outlineLevel="0" collapsed="false">
      <c r="A163" s="359" t="n">
        <v>7210001013907</v>
      </c>
      <c r="B163" s="359" t="n">
        <v>9131329</v>
      </c>
      <c r="C163" s="360" t="s">
        <v>428</v>
      </c>
      <c r="D163" s="360" t="s">
        <v>429</v>
      </c>
    </row>
    <row r="164" customFormat="false" ht="13.5" hidden="false" customHeight="false" outlineLevel="0" collapsed="false">
      <c r="A164" s="359" t="n">
        <v>9210002013912</v>
      </c>
      <c r="B164" s="359" t="n">
        <v>9134581</v>
      </c>
      <c r="C164" s="360" t="s">
        <v>430</v>
      </c>
      <c r="D164" s="360" t="s">
        <v>431</v>
      </c>
    </row>
    <row r="165" customFormat="false" ht="13.5" hidden="false" customHeight="false" outlineLevel="0" collapsed="false">
      <c r="A165" s="359" t="n">
        <v>3280001000282</v>
      </c>
      <c r="B165" s="359" t="n">
        <v>9143696</v>
      </c>
      <c r="C165" s="360" t="s">
        <v>432</v>
      </c>
      <c r="D165" s="360" t="s">
        <v>433</v>
      </c>
    </row>
    <row r="166" customFormat="false" ht="13.5" hidden="false" customHeight="false" outlineLevel="0" collapsed="false">
      <c r="A166" s="359" t="n">
        <v>4210001013934</v>
      </c>
      <c r="B166" s="359" t="n">
        <v>9147578</v>
      </c>
      <c r="C166" s="360" t="s">
        <v>434</v>
      </c>
      <c r="D166" s="360" t="s">
        <v>435</v>
      </c>
    </row>
    <row r="167" customFormat="false" ht="13.5" hidden="false" customHeight="false" outlineLevel="0" collapsed="false">
      <c r="A167" s="359" t="n">
        <v>5210002013734</v>
      </c>
      <c r="B167" s="359" t="n">
        <v>9154701</v>
      </c>
      <c r="C167" s="360" t="s">
        <v>436</v>
      </c>
      <c r="D167" s="360" t="s">
        <v>437</v>
      </c>
    </row>
    <row r="168" customFormat="false" ht="13.5" hidden="false" customHeight="false" outlineLevel="0" collapsed="false">
      <c r="A168" s="359" t="n">
        <v>6120101021506</v>
      </c>
      <c r="B168" s="359" t="n">
        <v>9155180</v>
      </c>
      <c r="C168" s="360" t="s">
        <v>438</v>
      </c>
      <c r="D168" s="360" t="s">
        <v>439</v>
      </c>
    </row>
    <row r="169" customFormat="false" ht="13.5" hidden="false" customHeight="false" outlineLevel="0" collapsed="false">
      <c r="A169" s="359" t="n">
        <v>2210001013944</v>
      </c>
      <c r="B169" s="359" t="n">
        <v>9155341</v>
      </c>
      <c r="C169" s="360" t="s">
        <v>440</v>
      </c>
      <c r="D169" s="360" t="s">
        <v>441</v>
      </c>
    </row>
    <row r="170" customFormat="false" ht="13.5" hidden="false" customHeight="false" outlineLevel="0" collapsed="false">
      <c r="A170" s="359" t="n">
        <v>4210001013991</v>
      </c>
      <c r="B170" s="359" t="n">
        <v>9169334</v>
      </c>
      <c r="C170" s="360" t="s">
        <v>442</v>
      </c>
      <c r="D170" s="360" t="s">
        <v>443</v>
      </c>
    </row>
    <row r="171" customFormat="false" ht="13.5" hidden="false" customHeight="false" outlineLevel="0" collapsed="false">
      <c r="A171" s="359" t="n">
        <v>4210001014032</v>
      </c>
      <c r="B171" s="359" t="n">
        <v>9176314</v>
      </c>
      <c r="C171" s="360" t="s">
        <v>444</v>
      </c>
      <c r="D171" s="360" t="s">
        <v>445</v>
      </c>
    </row>
    <row r="172" customFormat="false" ht="13.5" hidden="false" customHeight="false" outlineLevel="0" collapsed="false">
      <c r="A172" s="359" t="n">
        <v>5210001014213</v>
      </c>
      <c r="B172" s="359" t="n">
        <v>9204237</v>
      </c>
      <c r="C172" s="360" t="s">
        <v>446</v>
      </c>
      <c r="D172" s="360" t="s">
        <v>447</v>
      </c>
    </row>
    <row r="173" customFormat="false" ht="13.5" hidden="false" customHeight="false" outlineLevel="0" collapsed="false">
      <c r="A173" s="359" t="n">
        <v>5210001014205</v>
      </c>
      <c r="B173" s="359" t="n">
        <v>9204318</v>
      </c>
      <c r="C173" s="360" t="s">
        <v>448</v>
      </c>
      <c r="D173" s="360" t="s">
        <v>449</v>
      </c>
    </row>
    <row r="174" customFormat="false" ht="13.5" hidden="false" customHeight="false" outlineLevel="0" collapsed="false">
      <c r="A174" s="359" t="n">
        <v>6210001014344</v>
      </c>
      <c r="B174" s="359" t="n">
        <v>9205101</v>
      </c>
      <c r="C174" s="360" t="s">
        <v>450</v>
      </c>
      <c r="D174" s="360" t="s">
        <v>451</v>
      </c>
    </row>
    <row r="175" customFormat="false" ht="13.5" hidden="false" customHeight="false" outlineLevel="0" collapsed="false">
      <c r="A175" s="359" t="n">
        <v>6140002061418</v>
      </c>
      <c r="B175" s="359" t="n">
        <v>9214046</v>
      </c>
      <c r="C175" s="360" t="s">
        <v>452</v>
      </c>
      <c r="D175" s="360" t="s">
        <v>453</v>
      </c>
    </row>
    <row r="176" customFormat="false" ht="13.5" hidden="false" customHeight="false" outlineLevel="0" collapsed="false">
      <c r="A176" s="359" t="n">
        <v>1210001014299</v>
      </c>
      <c r="B176" s="359" t="n">
        <v>9220895</v>
      </c>
      <c r="C176" s="360" t="s">
        <v>454</v>
      </c>
      <c r="D176" s="360" t="s">
        <v>455</v>
      </c>
    </row>
    <row r="177" customFormat="false" ht="13.5" hidden="false" customHeight="false" outlineLevel="0" collapsed="false">
      <c r="A177" s="359" t="n">
        <v>4210001017068</v>
      </c>
      <c r="B177" s="359" t="n">
        <v>9281070</v>
      </c>
      <c r="C177" s="360" t="s">
        <v>456</v>
      </c>
      <c r="D177" s="360" t="s">
        <v>457</v>
      </c>
    </row>
    <row r="178" customFormat="false" ht="13.5" hidden="false" customHeight="false" outlineLevel="0" collapsed="false">
      <c r="A178" s="359" t="n">
        <v>1160001013323</v>
      </c>
      <c r="B178" s="359" t="n">
        <v>9284753</v>
      </c>
      <c r="C178" s="360" t="s">
        <v>458</v>
      </c>
      <c r="D178" s="360" t="s">
        <v>459</v>
      </c>
    </row>
    <row r="179" customFormat="false" ht="13.5" hidden="false" customHeight="false" outlineLevel="0" collapsed="false">
      <c r="A179" s="359" t="n">
        <v>2290801016627</v>
      </c>
      <c r="B179" s="359" t="n">
        <v>9285580</v>
      </c>
      <c r="C179" s="360" t="s">
        <v>460</v>
      </c>
      <c r="D179" s="360" t="s">
        <v>461</v>
      </c>
    </row>
    <row r="180" customFormat="false" ht="13.5" hidden="false" customHeight="false" outlineLevel="0" collapsed="false">
      <c r="A180" s="359" t="n">
        <v>6160001006644</v>
      </c>
      <c r="B180" s="359" t="n">
        <v>9313907</v>
      </c>
      <c r="C180" s="360" t="s">
        <v>462</v>
      </c>
      <c r="D180" s="360" t="s">
        <v>463</v>
      </c>
    </row>
    <row r="181" customFormat="false" ht="13.5" hidden="false" customHeight="false" outlineLevel="0" collapsed="false">
      <c r="A181" s="359" t="n">
        <v>2210002013761</v>
      </c>
      <c r="B181" s="359" t="n">
        <v>9138463</v>
      </c>
      <c r="C181" s="360" t="s">
        <v>464</v>
      </c>
      <c r="D181" s="360" t="s">
        <v>465</v>
      </c>
    </row>
    <row r="182" customFormat="false" ht="13.5" hidden="false" customHeight="false" outlineLevel="0" collapsed="false">
      <c r="A182" s="359" t="n">
        <v>3210001013927</v>
      </c>
      <c r="B182" s="359" t="n">
        <v>9101527</v>
      </c>
      <c r="C182" s="360" t="s">
        <v>466</v>
      </c>
      <c r="D182" s="360" t="s">
        <v>467</v>
      </c>
    </row>
    <row r="183" customFormat="false" ht="13.5" hidden="false" customHeight="false" outlineLevel="0" collapsed="false">
      <c r="A183" s="359" t="n">
        <v>3210005008353</v>
      </c>
      <c r="B183" s="359" t="n">
        <v>9123776</v>
      </c>
      <c r="C183" s="360" t="s">
        <v>468</v>
      </c>
      <c r="D183" s="360" t="s">
        <v>469</v>
      </c>
    </row>
    <row r="184" customFormat="false" ht="13.5" hidden="false" customHeight="false" outlineLevel="0" collapsed="false">
      <c r="A184" s="359" t="n">
        <v>2210005008370</v>
      </c>
      <c r="B184" s="359" t="n">
        <v>9102451</v>
      </c>
      <c r="C184" s="360" t="s">
        <v>470</v>
      </c>
      <c r="D184" s="360" t="s">
        <v>471</v>
      </c>
    </row>
    <row r="185" customFormat="false" ht="13.5" hidden="false" customHeight="false" outlineLevel="0" collapsed="false">
      <c r="A185" s="359" t="n">
        <v>5210001014007</v>
      </c>
      <c r="B185" s="359" t="n">
        <v>9001182</v>
      </c>
      <c r="C185" s="360" t="s">
        <v>472</v>
      </c>
      <c r="D185" s="360" t="s">
        <v>473</v>
      </c>
    </row>
    <row r="186" customFormat="false" ht="13.5" hidden="false" customHeight="false" outlineLevel="0" collapsed="false">
      <c r="A186" s="359" t="n">
        <v>7210002013971</v>
      </c>
      <c r="B186" s="359" t="n">
        <v>9080333</v>
      </c>
      <c r="C186" s="360" t="s">
        <v>474</v>
      </c>
      <c r="D186" s="360" t="s">
        <v>475</v>
      </c>
    </row>
    <row r="187" customFormat="false" ht="13.5" hidden="false" customHeight="false" outlineLevel="0" collapsed="false">
      <c r="A187" s="359" t="n">
        <v>2210005008362</v>
      </c>
      <c r="B187" s="359" t="n">
        <v>9087303</v>
      </c>
      <c r="C187" s="360" t="s">
        <v>476</v>
      </c>
      <c r="D187" s="360" t="s">
        <v>477</v>
      </c>
    </row>
    <row r="188" customFormat="false" ht="13.5" hidden="false" customHeight="false" outlineLevel="0" collapsed="false">
      <c r="A188" s="359" t="n">
        <v>2210001013928</v>
      </c>
      <c r="B188" s="359" t="n">
        <v>9117806</v>
      </c>
      <c r="C188" s="360" t="s">
        <v>478</v>
      </c>
      <c r="D188" s="360" t="s">
        <v>479</v>
      </c>
    </row>
    <row r="189" customFormat="false" ht="13.5" hidden="false" customHeight="false" outlineLevel="0" collapsed="false">
      <c r="A189" s="359" t="n">
        <v>1210005008438</v>
      </c>
      <c r="B189" s="359" t="n">
        <v>9142304</v>
      </c>
      <c r="C189" s="360" t="s">
        <v>480</v>
      </c>
      <c r="D189" s="360" t="s">
        <v>481</v>
      </c>
    </row>
    <row r="190" customFormat="false" ht="13.5" hidden="false" customHeight="false" outlineLevel="0" collapsed="false">
      <c r="A190" s="359" t="n">
        <v>6210001014014</v>
      </c>
      <c r="B190" s="359" t="n">
        <v>9142789</v>
      </c>
      <c r="C190" s="360" t="s">
        <v>482</v>
      </c>
      <c r="D190" s="360" t="s">
        <v>483</v>
      </c>
    </row>
    <row r="191" customFormat="false" ht="13.5" hidden="false" customHeight="false" outlineLevel="0" collapsed="false">
      <c r="A191" s="359"/>
      <c r="B191" s="359" t="n">
        <v>9290338</v>
      </c>
      <c r="C191" s="360" t="s">
        <v>484</v>
      </c>
      <c r="D191" s="360" t="s">
        <v>485</v>
      </c>
    </row>
    <row r="192" customFormat="false" ht="13.5" hidden="false" customHeight="false" outlineLevel="0" collapsed="false">
      <c r="A192" s="359" t="n">
        <v>1210001008094</v>
      </c>
      <c r="B192" s="359" t="n">
        <v>9198211</v>
      </c>
      <c r="C192" s="360" t="s">
        <v>486</v>
      </c>
      <c r="D192" s="360" t="s">
        <v>487</v>
      </c>
    </row>
    <row r="193" customFormat="false" ht="13.5" hidden="false" customHeight="false" outlineLevel="0" collapsed="false">
      <c r="A193" s="359" t="n">
        <v>7210001014038</v>
      </c>
      <c r="B193" s="359" t="n">
        <v>9003461</v>
      </c>
      <c r="C193" s="360" t="s">
        <v>488</v>
      </c>
      <c r="D193" s="360" t="s">
        <v>489</v>
      </c>
    </row>
    <row r="194" customFormat="false" ht="13.5" hidden="false" customHeight="false" outlineLevel="0" collapsed="false">
      <c r="A194" s="359" t="n">
        <v>7210001014070</v>
      </c>
      <c r="B194" s="359" t="n">
        <v>9043837</v>
      </c>
      <c r="C194" s="360" t="s">
        <v>490</v>
      </c>
      <c r="D194" s="360" t="s">
        <v>491</v>
      </c>
    </row>
    <row r="195" customFormat="false" ht="13.5" hidden="false" customHeight="false" outlineLevel="0" collapsed="false">
      <c r="A195" s="359" t="n">
        <v>8210001013914</v>
      </c>
      <c r="B195" s="359" t="n">
        <v>9180303</v>
      </c>
      <c r="C195" s="360" t="s">
        <v>492</v>
      </c>
      <c r="D195" s="360" t="s">
        <v>493</v>
      </c>
    </row>
    <row r="196" customFormat="false" ht="13.5" hidden="false" customHeight="false" outlineLevel="0" collapsed="false">
      <c r="A196" s="359" t="n">
        <v>1210001014068</v>
      </c>
      <c r="B196" s="359" t="n">
        <v>9135286</v>
      </c>
      <c r="C196" s="360" t="s">
        <v>494</v>
      </c>
      <c r="D196" s="360" t="s">
        <v>495</v>
      </c>
    </row>
    <row r="197" customFormat="false" ht="13.5" hidden="false" customHeight="false" outlineLevel="0" collapsed="false">
      <c r="A197" s="359" t="n">
        <v>8210001014037</v>
      </c>
      <c r="B197" s="359" t="n">
        <v>9013920</v>
      </c>
      <c r="C197" s="360" t="s">
        <v>496</v>
      </c>
      <c r="D197" s="360" t="s">
        <v>497</v>
      </c>
    </row>
    <row r="198" customFormat="false" ht="13.5" hidden="false" customHeight="false" outlineLevel="0" collapsed="false">
      <c r="A198" s="359" t="n">
        <v>4210002014270</v>
      </c>
      <c r="B198" s="359" t="n">
        <v>9197206</v>
      </c>
      <c r="C198" s="360" t="s">
        <v>498</v>
      </c>
      <c r="D198" s="360" t="s">
        <v>499</v>
      </c>
    </row>
    <row r="199" customFormat="false" ht="13.5" hidden="false" customHeight="false" outlineLevel="0" collapsed="false">
      <c r="A199" s="359" t="n">
        <v>8210001014334</v>
      </c>
      <c r="B199" s="359" t="n">
        <v>9228098</v>
      </c>
      <c r="C199" s="360" t="s">
        <v>500</v>
      </c>
      <c r="D199" s="360" t="s">
        <v>501</v>
      </c>
    </row>
    <row r="200" customFormat="false" ht="13.5" hidden="false" customHeight="false" outlineLevel="0" collapsed="false">
      <c r="A200" s="359" t="n">
        <v>3210001014041</v>
      </c>
      <c r="B200" s="359" t="n">
        <v>9121684</v>
      </c>
      <c r="C200" s="360" t="s">
        <v>502</v>
      </c>
      <c r="D200" s="360" t="s">
        <v>503</v>
      </c>
    </row>
    <row r="201" customFormat="false" ht="13.5" hidden="false" customHeight="false" outlineLevel="0" collapsed="false">
      <c r="A201" s="359" t="n">
        <v>8210001014053</v>
      </c>
      <c r="B201" s="359" t="n">
        <v>9108637</v>
      </c>
      <c r="C201" s="360" t="s">
        <v>504</v>
      </c>
      <c r="D201" s="360" t="s">
        <v>505</v>
      </c>
    </row>
    <row r="202" customFormat="false" ht="13.5" hidden="false" customHeight="false" outlineLevel="0" collapsed="false">
      <c r="A202" s="359" t="n">
        <v>8120001064652</v>
      </c>
      <c r="B202" s="359" t="n">
        <v>9158618</v>
      </c>
      <c r="C202" s="360" t="s">
        <v>506</v>
      </c>
      <c r="D202" s="360" t="s">
        <v>507</v>
      </c>
    </row>
    <row r="203" customFormat="false" ht="13.5" hidden="false" customHeight="false" outlineLevel="0" collapsed="false">
      <c r="A203" s="359" t="n">
        <v>3210001010619</v>
      </c>
      <c r="B203" s="359" t="n">
        <v>9178830</v>
      </c>
      <c r="C203" s="360" t="s">
        <v>508</v>
      </c>
      <c r="D203" s="360" t="s">
        <v>509</v>
      </c>
    </row>
    <row r="204" customFormat="false" ht="13.5" hidden="false" customHeight="false" outlineLevel="0" collapsed="false">
      <c r="A204" s="359" t="n">
        <v>3210001014099</v>
      </c>
      <c r="B204" s="359" t="n">
        <v>9180575</v>
      </c>
      <c r="C204" s="360" t="s">
        <v>510</v>
      </c>
      <c r="D204" s="360" t="s">
        <v>511</v>
      </c>
    </row>
    <row r="205" customFormat="false" ht="13.5" hidden="false" customHeight="false" outlineLevel="0" collapsed="false">
      <c r="A205" s="359" t="n">
        <v>4210001008265</v>
      </c>
      <c r="B205" s="359" t="n">
        <v>9220623</v>
      </c>
      <c r="C205" s="360" t="s">
        <v>512</v>
      </c>
      <c r="D205" s="360" t="s">
        <v>513</v>
      </c>
    </row>
    <row r="206" customFormat="false" ht="13.5" hidden="false" customHeight="false" outlineLevel="0" collapsed="false">
      <c r="A206" s="359" t="n">
        <v>9210001015199</v>
      </c>
      <c r="B206" s="359" t="n">
        <v>9242899</v>
      </c>
      <c r="C206" s="360" t="s">
        <v>514</v>
      </c>
      <c r="D206" s="360" t="s">
        <v>515</v>
      </c>
    </row>
    <row r="207" customFormat="false" ht="13.5" hidden="false" customHeight="false" outlineLevel="0" collapsed="false">
      <c r="A207" s="359" t="n">
        <v>2210001002179</v>
      </c>
      <c r="B207" s="359" t="n">
        <v>9196986</v>
      </c>
      <c r="C207" s="360" t="s">
        <v>516</v>
      </c>
      <c r="D207" s="360" t="s">
        <v>517</v>
      </c>
    </row>
    <row r="208" customFormat="false" ht="13.5" hidden="false" customHeight="false" outlineLevel="0" collapsed="false">
      <c r="A208" s="359" t="n">
        <v>1210001013945</v>
      </c>
      <c r="B208" s="359" t="n">
        <v>9160035</v>
      </c>
      <c r="C208" s="360" t="s">
        <v>518</v>
      </c>
      <c r="D208" s="360" t="s">
        <v>519</v>
      </c>
    </row>
    <row r="209" customFormat="false" ht="13.5" hidden="false" customHeight="false" outlineLevel="0" collapsed="false">
      <c r="A209" s="359" t="n">
        <v>5210001002176</v>
      </c>
      <c r="B209" s="359" t="n">
        <v>9143769</v>
      </c>
      <c r="C209" s="360" t="s">
        <v>520</v>
      </c>
      <c r="D209" s="360" t="s">
        <v>521</v>
      </c>
    </row>
    <row r="210" customFormat="false" ht="13.5" hidden="false" customHeight="false" outlineLevel="0" collapsed="false">
      <c r="A210" s="359" t="n">
        <v>8210005008357</v>
      </c>
      <c r="B210" s="359" t="n">
        <v>9123571</v>
      </c>
      <c r="C210" s="360" t="s">
        <v>522</v>
      </c>
      <c r="D210" s="360" t="s">
        <v>523</v>
      </c>
    </row>
    <row r="211" customFormat="false" ht="13.5" hidden="false" customHeight="false" outlineLevel="0" collapsed="false">
      <c r="A211" s="359" t="n">
        <v>9210001014044</v>
      </c>
      <c r="B211" s="359" t="n">
        <v>9151532</v>
      </c>
      <c r="C211" s="360" t="s">
        <v>524</v>
      </c>
      <c r="D211" s="360" t="s">
        <v>525</v>
      </c>
    </row>
    <row r="212" customFormat="false" ht="13.5" hidden="false" customHeight="false" outlineLevel="0" collapsed="false">
      <c r="A212" s="359" t="n">
        <v>6210001013949</v>
      </c>
      <c r="B212" s="359" t="n">
        <v>9004475</v>
      </c>
      <c r="C212" s="360" t="s">
        <v>526</v>
      </c>
      <c r="D212" s="360" t="s">
        <v>527</v>
      </c>
    </row>
    <row r="213" customFormat="false" ht="13.5" hidden="false" customHeight="false" outlineLevel="0" collapsed="false">
      <c r="A213" s="359" t="n">
        <v>7210001003684</v>
      </c>
      <c r="B213" s="359" t="n">
        <v>9143891</v>
      </c>
      <c r="C213" s="360" t="s">
        <v>528</v>
      </c>
      <c r="D213" s="360" t="s">
        <v>529</v>
      </c>
    </row>
    <row r="214" customFormat="false" ht="13.5" hidden="false" customHeight="false" outlineLevel="0" collapsed="false">
      <c r="A214" s="359" t="n">
        <v>5210001001228</v>
      </c>
      <c r="B214" s="359" t="n">
        <v>9201432</v>
      </c>
      <c r="C214" s="360" t="s">
        <v>530</v>
      </c>
      <c r="D214" s="360" t="s">
        <v>531</v>
      </c>
    </row>
    <row r="215" customFormat="false" ht="13.5" hidden="false" customHeight="false" outlineLevel="0" collapsed="false">
      <c r="A215" s="359" t="n">
        <v>4120001022993</v>
      </c>
      <c r="B215" s="359" t="n">
        <v>9090461</v>
      </c>
      <c r="C215" s="360" t="s">
        <v>532</v>
      </c>
      <c r="D215" s="360" t="s">
        <v>533</v>
      </c>
    </row>
    <row r="216" customFormat="false" ht="13.5" hidden="false" customHeight="false" outlineLevel="0" collapsed="false">
      <c r="A216" s="359" t="n">
        <v>6210001014195</v>
      </c>
      <c r="B216" s="359" t="n">
        <v>9197150</v>
      </c>
      <c r="C216" s="360" t="s">
        <v>534</v>
      </c>
      <c r="D216" s="360" t="s">
        <v>535</v>
      </c>
    </row>
    <row r="217" customFormat="false" ht="13.5" hidden="false" customHeight="false" outlineLevel="0" collapsed="false">
      <c r="A217" s="359" t="n">
        <v>4210001002879</v>
      </c>
      <c r="B217" s="359" t="n">
        <v>9193936</v>
      </c>
      <c r="C217" s="360" t="s">
        <v>536</v>
      </c>
      <c r="D217" s="360" t="s">
        <v>537</v>
      </c>
    </row>
    <row r="218" customFormat="false" ht="13.5" hidden="false" customHeight="false" outlineLevel="0" collapsed="false">
      <c r="A218" s="359" t="n">
        <v>7210005008374</v>
      </c>
      <c r="B218" s="359" t="n">
        <v>9102809</v>
      </c>
      <c r="C218" s="360" t="s">
        <v>538</v>
      </c>
      <c r="D218" s="360" t="s">
        <v>539</v>
      </c>
    </row>
    <row r="219" customFormat="false" ht="13.5" hidden="false" customHeight="false" outlineLevel="0" collapsed="false">
      <c r="A219" s="359" t="n">
        <v>6210001013924</v>
      </c>
      <c r="B219" s="359" t="n">
        <v>9115439</v>
      </c>
      <c r="C219" s="360" t="s">
        <v>540</v>
      </c>
      <c r="D219" s="360" t="s">
        <v>541</v>
      </c>
    </row>
    <row r="220" customFormat="false" ht="13.5" hidden="false" customHeight="false" outlineLevel="0" collapsed="false">
      <c r="A220" s="359" t="n">
        <v>5140001073836</v>
      </c>
      <c r="B220" s="359" t="n">
        <v>9171908</v>
      </c>
      <c r="C220" s="360" t="s">
        <v>542</v>
      </c>
      <c r="D220" s="360" t="s">
        <v>543</v>
      </c>
    </row>
    <row r="221" customFormat="false" ht="13.5" hidden="false" customHeight="false" outlineLevel="0" collapsed="false">
      <c r="A221" s="359" t="n">
        <v>2210001001107</v>
      </c>
      <c r="B221" s="359" t="n">
        <v>9240624</v>
      </c>
      <c r="C221" s="360" t="s">
        <v>544</v>
      </c>
      <c r="D221" s="360" t="s">
        <v>545</v>
      </c>
    </row>
    <row r="222" customFormat="false" ht="13.5" hidden="false" customHeight="false" outlineLevel="0" collapsed="false">
      <c r="A222" s="359" t="n">
        <v>9210001001298</v>
      </c>
      <c r="B222" s="359" t="n">
        <v>9146903</v>
      </c>
      <c r="C222" s="360" t="s">
        <v>546</v>
      </c>
      <c r="D222" s="360" t="s">
        <v>547</v>
      </c>
    </row>
    <row r="223" customFormat="false" ht="13.5" hidden="false" customHeight="false" outlineLevel="0" collapsed="false">
      <c r="A223" s="359" t="n">
        <v>6200001020814</v>
      </c>
      <c r="B223" s="359" t="n">
        <v>9222464</v>
      </c>
      <c r="C223" s="360" t="s">
        <v>548</v>
      </c>
      <c r="D223" s="360" t="s">
        <v>549</v>
      </c>
    </row>
    <row r="224" customFormat="false" ht="13.5" hidden="false" customHeight="false" outlineLevel="0" collapsed="false">
      <c r="A224" s="359" t="n">
        <v>3220001001237</v>
      </c>
      <c r="B224" s="359" t="n">
        <v>9162283</v>
      </c>
      <c r="C224" s="360" t="s">
        <v>550</v>
      </c>
      <c r="D224" s="360" t="s">
        <v>551</v>
      </c>
    </row>
    <row r="225" customFormat="false" ht="13.5" hidden="false" customHeight="false" outlineLevel="0" collapsed="false">
      <c r="A225" s="359" t="n">
        <v>1120001074930</v>
      </c>
      <c r="B225" s="359" t="n">
        <v>9198270</v>
      </c>
      <c r="C225" s="360" t="s">
        <v>552</v>
      </c>
      <c r="D225" s="360" t="s">
        <v>553</v>
      </c>
    </row>
    <row r="226" customFormat="false" ht="13.5" hidden="false" customHeight="false" outlineLevel="0" collapsed="false">
      <c r="A226" s="359" t="n">
        <v>1160001008703</v>
      </c>
      <c r="B226" s="359" t="n">
        <v>9220577</v>
      </c>
      <c r="C226" s="360" t="s">
        <v>554</v>
      </c>
      <c r="D226" s="360" t="s">
        <v>555</v>
      </c>
    </row>
    <row r="227" customFormat="false" ht="13.5" hidden="false" customHeight="false" outlineLevel="0" collapsed="false">
      <c r="A227" s="359" t="n">
        <v>4210001014081</v>
      </c>
      <c r="B227" s="359" t="n">
        <v>9000020</v>
      </c>
      <c r="C227" s="360" t="s">
        <v>556</v>
      </c>
      <c r="D227" s="360" t="s">
        <v>557</v>
      </c>
    </row>
    <row r="228" customFormat="false" ht="13.5" hidden="false" customHeight="false" outlineLevel="0" collapsed="false">
      <c r="A228" s="359" t="n">
        <v>2210001003788</v>
      </c>
      <c r="B228" s="359" t="n">
        <v>9136037</v>
      </c>
      <c r="C228" s="360" t="s">
        <v>558</v>
      </c>
      <c r="D228" s="360" t="s">
        <v>559</v>
      </c>
    </row>
    <row r="229" customFormat="false" ht="13.5" hidden="false" customHeight="false" outlineLevel="0" collapsed="false">
      <c r="A229" s="359" t="n">
        <v>5190001026302</v>
      </c>
      <c r="B229" s="359" t="n">
        <v>9292632</v>
      </c>
      <c r="C229" s="360" t="s">
        <v>560</v>
      </c>
      <c r="D229" s="360" t="s">
        <v>561</v>
      </c>
    </row>
    <row r="230" customFormat="false" ht="13.5" hidden="false" customHeight="false" outlineLevel="0" collapsed="false">
      <c r="A230" s="359" t="n">
        <v>4160001012347</v>
      </c>
      <c r="B230" s="359" t="n">
        <v>9086218</v>
      </c>
      <c r="C230" s="360" t="s">
        <v>562</v>
      </c>
      <c r="D230" s="360" t="s">
        <v>563</v>
      </c>
    </row>
    <row r="231" customFormat="false" ht="13.5" hidden="false" customHeight="false" outlineLevel="0" collapsed="false">
      <c r="A231" s="359" t="n">
        <v>6140001060486</v>
      </c>
      <c r="B231" s="359" t="n">
        <v>9271724</v>
      </c>
      <c r="C231" s="360" t="s">
        <v>564</v>
      </c>
      <c r="D231" s="360" t="s">
        <v>565</v>
      </c>
    </row>
    <row r="232" customFormat="false" ht="13.5" hidden="false" customHeight="false" outlineLevel="0" collapsed="false">
      <c r="A232" s="359" t="n">
        <v>1011301004381</v>
      </c>
      <c r="B232" s="359" t="n">
        <v>9143602</v>
      </c>
      <c r="C232" s="360" t="s">
        <v>566</v>
      </c>
      <c r="D232" s="360" t="s">
        <v>567</v>
      </c>
    </row>
    <row r="233" customFormat="false" ht="13.5" hidden="false" customHeight="false" outlineLevel="0" collapsed="false">
      <c r="A233" s="359" t="n">
        <v>7210005000117</v>
      </c>
      <c r="B233" s="359" t="n">
        <v>9300074</v>
      </c>
      <c r="C233" s="360" t="s">
        <v>568</v>
      </c>
      <c r="D233" s="360" t="s">
        <v>231</v>
      </c>
    </row>
    <row r="234" customFormat="false" ht="13.5" hidden="false" customHeight="false" outlineLevel="0" collapsed="false">
      <c r="A234" s="359" t="n">
        <v>6030001004272</v>
      </c>
      <c r="B234" s="359" t="n">
        <v>9211110</v>
      </c>
      <c r="C234" s="360" t="s">
        <v>569</v>
      </c>
      <c r="D234" s="360" t="s">
        <v>570</v>
      </c>
    </row>
    <row r="235" customFormat="false" ht="13.5" hidden="false" customHeight="false" outlineLevel="0" collapsed="false">
      <c r="A235" s="359" t="n">
        <v>8120001059652</v>
      </c>
      <c r="B235" s="359" t="n">
        <v>9169326</v>
      </c>
      <c r="C235" s="360" t="s">
        <v>571</v>
      </c>
      <c r="D235" s="360" t="s">
        <v>572</v>
      </c>
    </row>
    <row r="236" customFormat="false" ht="13.5" hidden="false" customHeight="false" outlineLevel="0" collapsed="false">
      <c r="A236" s="359" t="n">
        <v>4210005008402</v>
      </c>
      <c r="B236" s="359" t="n">
        <v>9004246</v>
      </c>
      <c r="C236" s="360" t="s">
        <v>573</v>
      </c>
      <c r="D236" s="360" t="s">
        <v>574</v>
      </c>
    </row>
    <row r="237" customFormat="false" ht="13.5" hidden="false" customHeight="false" outlineLevel="0" collapsed="false">
      <c r="A237" s="359" t="n">
        <v>5210005008426</v>
      </c>
      <c r="B237" s="359" t="n">
        <v>9101799</v>
      </c>
      <c r="C237" s="360" t="s">
        <v>575</v>
      </c>
      <c r="D237" s="360" t="s">
        <v>576</v>
      </c>
    </row>
    <row r="238" customFormat="false" ht="13.5" hidden="false" customHeight="false" outlineLevel="0" collapsed="false">
      <c r="A238" s="359" t="n">
        <v>6210001017537</v>
      </c>
      <c r="B238" s="359" t="n">
        <v>9290435</v>
      </c>
      <c r="C238" s="360" t="s">
        <v>577</v>
      </c>
      <c r="D238" s="360" t="s">
        <v>578</v>
      </c>
    </row>
    <row r="239" customFormat="false" ht="13.5" hidden="false" customHeight="false" outlineLevel="0" collapsed="false">
      <c r="A239" s="359" t="n">
        <v>9210003001370</v>
      </c>
      <c r="B239" s="359" t="n">
        <v>9311360</v>
      </c>
      <c r="C239" s="360" t="s">
        <v>579</v>
      </c>
      <c r="D239" s="360" t="s">
        <v>580</v>
      </c>
    </row>
    <row r="240" customFormat="false" ht="13.5" hidden="false" customHeight="false" outlineLevel="0" collapsed="false">
      <c r="A240" s="359" t="n">
        <v>2210003001369</v>
      </c>
      <c r="B240" s="359" t="n">
        <v>9311378</v>
      </c>
      <c r="C240" s="360" t="s">
        <v>581</v>
      </c>
      <c r="D240" s="360" t="s">
        <v>582</v>
      </c>
    </row>
    <row r="241" customFormat="false" ht="13.5" hidden="false" customHeight="false" outlineLevel="0" collapsed="false">
      <c r="A241" s="359" t="n">
        <v>2210003000701</v>
      </c>
      <c r="B241" s="359" t="n">
        <v>9210822</v>
      </c>
      <c r="C241" s="360" t="s">
        <v>583</v>
      </c>
      <c r="D241" s="360" t="s">
        <v>584</v>
      </c>
    </row>
    <row r="242" customFormat="false" ht="13.5" hidden="false" customHeight="false" outlineLevel="0" collapsed="false">
      <c r="A242" s="359" t="n">
        <v>4210001016350</v>
      </c>
      <c r="B242" s="359" t="n">
        <v>9263098</v>
      </c>
      <c r="C242" s="360" t="s">
        <v>585</v>
      </c>
      <c r="D242" s="360" t="s">
        <v>586</v>
      </c>
    </row>
    <row r="243" customFormat="false" ht="13.5" hidden="false" customHeight="false" outlineLevel="0" collapsed="false">
      <c r="A243" s="359" t="n">
        <v>7210001016967</v>
      </c>
      <c r="B243" s="359" t="n">
        <v>9280421</v>
      </c>
      <c r="C243" s="360" t="s">
        <v>587</v>
      </c>
      <c r="D243" s="360" t="s">
        <v>588</v>
      </c>
    </row>
    <row r="244" customFormat="false" ht="13.5" hidden="false" customHeight="false" outlineLevel="0" collapsed="false">
      <c r="A244" s="359" t="n">
        <v>1210003001080</v>
      </c>
      <c r="B244" s="359" t="n">
        <v>9281452</v>
      </c>
      <c r="C244" s="360" t="s">
        <v>589</v>
      </c>
      <c r="D244" s="360" t="s">
        <v>590</v>
      </c>
    </row>
    <row r="245" customFormat="false" ht="13.5" hidden="false" customHeight="false" outlineLevel="0" collapsed="false">
      <c r="A245" s="359" t="n">
        <v>7210003001232</v>
      </c>
      <c r="B245" s="359" t="n">
        <v>9300317</v>
      </c>
      <c r="C245" s="360" t="s">
        <v>591</v>
      </c>
      <c r="D245" s="360" t="s">
        <v>592</v>
      </c>
    </row>
    <row r="246" customFormat="false" ht="13.5" hidden="false" customHeight="false" outlineLevel="0" collapsed="false">
      <c r="A246" s="359" t="n">
        <v>7210005008457</v>
      </c>
      <c r="B246" s="359" t="n">
        <v>9075259</v>
      </c>
      <c r="C246" s="360" t="s">
        <v>593</v>
      </c>
      <c r="D246" s="360" t="s">
        <v>594</v>
      </c>
    </row>
    <row r="247" customFormat="false" ht="13.5" hidden="false" customHeight="false" outlineLevel="0" collapsed="false">
      <c r="A247" s="359" t="n">
        <v>4210002013693</v>
      </c>
      <c r="B247" s="359" t="n">
        <v>9015141</v>
      </c>
      <c r="C247" s="360" t="s">
        <v>595</v>
      </c>
      <c r="D247" s="360" t="s">
        <v>596</v>
      </c>
    </row>
    <row r="248" customFormat="false" ht="13.5" hidden="false" customHeight="false" outlineLevel="0" collapsed="false">
      <c r="A248" s="359" t="n">
        <v>1210002013911</v>
      </c>
      <c r="B248" s="359" t="n">
        <v>9054448</v>
      </c>
      <c r="C248" s="360" t="s">
        <v>597</v>
      </c>
      <c r="D248" s="360" t="s">
        <v>598</v>
      </c>
    </row>
    <row r="249" customFormat="false" ht="13.5" hidden="false" customHeight="false" outlineLevel="0" collapsed="false">
      <c r="A249" s="359" t="n">
        <v>4210002013875</v>
      </c>
      <c r="B249" s="359" t="n">
        <v>9110984</v>
      </c>
      <c r="C249" s="360" t="s">
        <v>599</v>
      </c>
      <c r="D249" s="360" t="s">
        <v>600</v>
      </c>
    </row>
    <row r="250" customFormat="false" ht="13.5" hidden="false" customHeight="false" outlineLevel="0" collapsed="false">
      <c r="A250" s="359" t="n">
        <v>5210002013949</v>
      </c>
      <c r="B250" s="359" t="n">
        <v>9111123</v>
      </c>
      <c r="C250" s="360" t="s">
        <v>601</v>
      </c>
      <c r="D250" s="360" t="s">
        <v>602</v>
      </c>
    </row>
    <row r="251" customFormat="false" ht="13.5" hidden="false" customHeight="false" outlineLevel="0" collapsed="false">
      <c r="A251" s="359" t="n">
        <v>2210002013786</v>
      </c>
      <c r="B251" s="359" t="n">
        <v>9164898</v>
      </c>
      <c r="C251" s="360" t="s">
        <v>603</v>
      </c>
      <c r="D251" s="360" t="s">
        <v>604</v>
      </c>
    </row>
    <row r="252" customFormat="false" ht="13.5" hidden="false" customHeight="false" outlineLevel="0" collapsed="false">
      <c r="A252" s="359" t="n">
        <v>8210002013640</v>
      </c>
      <c r="B252" s="359" t="n">
        <v>9165053</v>
      </c>
      <c r="C252" s="360" t="s">
        <v>605</v>
      </c>
      <c r="D252" s="360" t="s">
        <v>606</v>
      </c>
    </row>
    <row r="253" customFormat="false" ht="13.5" hidden="false" customHeight="false" outlineLevel="0" collapsed="false">
      <c r="A253" s="359" t="n">
        <v>6210002013642</v>
      </c>
      <c r="B253" s="359" t="n">
        <v>9166807</v>
      </c>
      <c r="C253" s="360" t="s">
        <v>607</v>
      </c>
      <c r="D253" s="360" t="s">
        <v>608</v>
      </c>
    </row>
    <row r="254" customFormat="false" ht="13.5" hidden="false" customHeight="false" outlineLevel="0" collapsed="false">
      <c r="A254" s="359" t="n">
        <v>2210002013646</v>
      </c>
      <c r="B254" s="359" t="n">
        <v>9179844</v>
      </c>
      <c r="C254" s="360" t="s">
        <v>609</v>
      </c>
      <c r="D254" s="360" t="s">
        <v>610</v>
      </c>
    </row>
    <row r="255" customFormat="false" ht="13.5" hidden="false" customHeight="false" outlineLevel="0" collapsed="false">
      <c r="A255" s="359" t="n">
        <v>4210002013743</v>
      </c>
      <c r="B255" s="359" t="n">
        <v>9181911</v>
      </c>
      <c r="C255" s="360" t="s">
        <v>611</v>
      </c>
      <c r="D255" s="360" t="s">
        <v>612</v>
      </c>
    </row>
    <row r="256" customFormat="false" ht="13.5" hidden="false" customHeight="false" outlineLevel="0" collapsed="false">
      <c r="A256" s="359" t="n">
        <v>1210002014298</v>
      </c>
      <c r="B256" s="359" t="n">
        <v>9203061</v>
      </c>
      <c r="C256" s="360" t="s">
        <v>613</v>
      </c>
      <c r="D256" s="360" t="s">
        <v>614</v>
      </c>
    </row>
    <row r="257" customFormat="false" ht="13.5" hidden="false" customHeight="false" outlineLevel="0" collapsed="false">
      <c r="A257" s="359" t="n">
        <v>1210002014307</v>
      </c>
      <c r="B257" s="359" t="n">
        <v>9205110</v>
      </c>
      <c r="C257" s="360" t="s">
        <v>615</v>
      </c>
      <c r="D257" s="360" t="s">
        <v>616</v>
      </c>
    </row>
    <row r="258" customFormat="false" ht="13.5" hidden="false" customHeight="false" outlineLevel="0" collapsed="false">
      <c r="A258" s="359" t="n">
        <v>9210002014340</v>
      </c>
      <c r="B258" s="359" t="n">
        <v>9209654</v>
      </c>
      <c r="C258" s="360" t="s">
        <v>617</v>
      </c>
      <c r="D258" s="360" t="s">
        <v>618</v>
      </c>
    </row>
    <row r="259" customFormat="false" ht="13.5" hidden="false" customHeight="false" outlineLevel="0" collapsed="false">
      <c r="A259" s="359" t="n">
        <v>2210001014257</v>
      </c>
      <c r="B259" s="359" t="n">
        <v>9210326</v>
      </c>
      <c r="C259" s="360" t="s">
        <v>619</v>
      </c>
      <c r="D259" s="360" t="s">
        <v>620</v>
      </c>
    </row>
    <row r="260" customFormat="false" ht="13.5" hidden="false" customHeight="false" outlineLevel="0" collapsed="false">
      <c r="A260" s="359" t="n">
        <v>4210001014313</v>
      </c>
      <c r="B260" s="359" t="n">
        <v>9228411</v>
      </c>
      <c r="C260" s="360" t="s">
        <v>621</v>
      </c>
      <c r="D260" s="360" t="s">
        <v>622</v>
      </c>
    </row>
    <row r="261" customFormat="false" ht="13.5" hidden="false" customHeight="false" outlineLevel="0" collapsed="false">
      <c r="A261" s="359" t="n">
        <v>3210005009302</v>
      </c>
      <c r="B261" s="359" t="n">
        <v>9242694</v>
      </c>
      <c r="C261" s="360" t="s">
        <v>623</v>
      </c>
      <c r="D261" s="360" t="s">
        <v>624</v>
      </c>
    </row>
    <row r="262" customFormat="false" ht="13.5" hidden="false" customHeight="false" outlineLevel="0" collapsed="false">
      <c r="A262" s="359" t="n">
        <v>4210002013859</v>
      </c>
      <c r="B262" s="359" t="n">
        <v>9087290</v>
      </c>
      <c r="C262" s="360" t="s">
        <v>625</v>
      </c>
      <c r="D262" s="360" t="s">
        <v>626</v>
      </c>
    </row>
    <row r="263" customFormat="false" ht="13.5" hidden="false" customHeight="false" outlineLevel="0" collapsed="false">
      <c r="A263" s="359" t="n">
        <v>5210002013841</v>
      </c>
      <c r="B263" s="359" t="n">
        <v>9130578</v>
      </c>
      <c r="C263" s="360" t="s">
        <v>627</v>
      </c>
      <c r="D263" s="360" t="s">
        <v>628</v>
      </c>
    </row>
    <row r="264" customFormat="false" ht="13.5" hidden="false" customHeight="false" outlineLevel="0" collapsed="false">
      <c r="A264" s="359" t="n">
        <v>5210002013866</v>
      </c>
      <c r="B264" s="359" t="n">
        <v>9143017</v>
      </c>
      <c r="C264" s="360" t="s">
        <v>629</v>
      </c>
      <c r="D264" s="360" t="s">
        <v>630</v>
      </c>
    </row>
    <row r="265" customFormat="false" ht="13.5" hidden="false" customHeight="false" outlineLevel="0" collapsed="false">
      <c r="A265" s="359" t="n">
        <v>2210002013927</v>
      </c>
      <c r="B265" s="359" t="n">
        <v>9143025</v>
      </c>
      <c r="C265" s="360" t="s">
        <v>631</v>
      </c>
      <c r="D265" s="360" t="s">
        <v>632</v>
      </c>
    </row>
    <row r="266" customFormat="false" ht="13.5" hidden="false" customHeight="false" outlineLevel="0" collapsed="false">
      <c r="A266" s="359" t="n">
        <v>9210002013631</v>
      </c>
      <c r="B266" s="359" t="n">
        <v>9147276</v>
      </c>
      <c r="C266" s="360" t="s">
        <v>633</v>
      </c>
      <c r="D266" s="360" t="s">
        <v>634</v>
      </c>
    </row>
    <row r="267" customFormat="false" ht="13.5" hidden="false" customHeight="false" outlineLevel="0" collapsed="false">
      <c r="A267" s="359" t="n">
        <v>5210002013684</v>
      </c>
      <c r="B267" s="359" t="n">
        <v>9177744</v>
      </c>
      <c r="C267" s="360" t="s">
        <v>635</v>
      </c>
      <c r="D267" s="360" t="s">
        <v>636</v>
      </c>
    </row>
    <row r="268" customFormat="false" ht="13.5" hidden="false" customHeight="false" outlineLevel="0" collapsed="false">
      <c r="A268" s="359" t="n">
        <v>5210001015153</v>
      </c>
      <c r="B268" s="359" t="n">
        <v>9242538</v>
      </c>
      <c r="C268" s="360" t="s">
        <v>637</v>
      </c>
      <c r="D268" s="360" t="s">
        <v>638</v>
      </c>
    </row>
    <row r="269" customFormat="false" ht="13.5" hidden="false" customHeight="false" outlineLevel="0" collapsed="false">
      <c r="A269" s="359" t="n">
        <v>3210001014215</v>
      </c>
      <c r="B269" s="359" t="n">
        <v>9209361</v>
      </c>
      <c r="C269" s="360" t="s">
        <v>639</v>
      </c>
      <c r="D269" s="360" t="s">
        <v>640</v>
      </c>
    </row>
    <row r="270" customFormat="false" ht="13.5" hidden="false" customHeight="false" outlineLevel="0" collapsed="false">
      <c r="A270" s="359" t="n">
        <v>7210002013674</v>
      </c>
      <c r="B270" s="359" t="n">
        <v>9142959</v>
      </c>
      <c r="C270" s="360" t="s">
        <v>641</v>
      </c>
      <c r="D270" s="360" t="s">
        <v>642</v>
      </c>
    </row>
    <row r="271" customFormat="false" ht="13.5" hidden="false" customHeight="false" outlineLevel="0" collapsed="false">
      <c r="A271" s="359" t="n">
        <v>4210001014255</v>
      </c>
      <c r="B271" s="359" t="n">
        <v>9142991</v>
      </c>
      <c r="C271" s="360" t="s">
        <v>643</v>
      </c>
      <c r="D271" s="360" t="s">
        <v>644</v>
      </c>
    </row>
    <row r="272" customFormat="false" ht="13.5" hidden="false" customHeight="false" outlineLevel="0" collapsed="false">
      <c r="A272" s="359" t="n">
        <v>1210005008347</v>
      </c>
      <c r="B272" s="359" t="n">
        <v>9142738</v>
      </c>
      <c r="C272" s="360" t="s">
        <v>645</v>
      </c>
      <c r="D272" s="360" t="s">
        <v>646</v>
      </c>
    </row>
    <row r="273" customFormat="false" ht="13.5" hidden="false" customHeight="false" outlineLevel="0" collapsed="false">
      <c r="A273" s="359" t="n">
        <v>5210001013982</v>
      </c>
      <c r="B273" s="359" t="n">
        <v>9002910</v>
      </c>
      <c r="C273" s="360" t="s">
        <v>647</v>
      </c>
      <c r="D273" s="360" t="s">
        <v>648</v>
      </c>
    </row>
    <row r="274" customFormat="false" ht="13.5" hidden="false" customHeight="false" outlineLevel="0" collapsed="false">
      <c r="A274" s="359" t="n">
        <v>5210002013916</v>
      </c>
      <c r="B274" s="359" t="n">
        <v>9090673</v>
      </c>
      <c r="C274" s="360" t="s">
        <v>649</v>
      </c>
      <c r="D274" s="360" t="s">
        <v>650</v>
      </c>
    </row>
    <row r="275" customFormat="false" ht="13.5" hidden="false" customHeight="false" outlineLevel="0" collapsed="false">
      <c r="A275" s="359" t="n">
        <v>8210001013955</v>
      </c>
      <c r="B275" s="359" t="n">
        <v>9092749</v>
      </c>
      <c r="C275" s="360" t="s">
        <v>651</v>
      </c>
      <c r="D275" s="360" t="s">
        <v>652</v>
      </c>
    </row>
    <row r="276" customFormat="false" ht="13.5" hidden="false" customHeight="false" outlineLevel="0" collapsed="false">
      <c r="A276" s="359" t="n">
        <v>9210001014052</v>
      </c>
      <c r="B276" s="359" t="n">
        <v>9122982</v>
      </c>
      <c r="C276" s="360" t="s">
        <v>653</v>
      </c>
      <c r="D276" s="360" t="s">
        <v>654</v>
      </c>
    </row>
    <row r="277" customFormat="false" ht="13.5" hidden="false" customHeight="false" outlineLevel="0" collapsed="false">
      <c r="A277" s="359" t="n">
        <v>1210001001454</v>
      </c>
      <c r="B277" s="359" t="n">
        <v>9140760</v>
      </c>
      <c r="C277" s="360" t="s">
        <v>655</v>
      </c>
      <c r="D277" s="360" t="s">
        <v>656</v>
      </c>
    </row>
    <row r="278" customFormat="false" ht="13.5" hidden="false" customHeight="false" outlineLevel="0" collapsed="false">
      <c r="A278" s="359" t="n">
        <v>7210001003040</v>
      </c>
      <c r="B278" s="359" t="n">
        <v>9142819</v>
      </c>
      <c r="C278" s="360" t="s">
        <v>657</v>
      </c>
      <c r="D278" s="360" t="s">
        <v>658</v>
      </c>
    </row>
    <row r="279" customFormat="false" ht="13.5" hidden="false" customHeight="false" outlineLevel="0" collapsed="false">
      <c r="A279" s="359" t="n">
        <v>6140001068315</v>
      </c>
      <c r="B279" s="359" t="n">
        <v>9143688</v>
      </c>
      <c r="C279" s="360" t="s">
        <v>659</v>
      </c>
      <c r="D279" s="360" t="s">
        <v>660</v>
      </c>
    </row>
    <row r="280" customFormat="false" ht="13.5" hidden="false" customHeight="false" outlineLevel="0" collapsed="false">
      <c r="A280" s="359" t="n">
        <v>3210001013935</v>
      </c>
      <c r="B280" s="359" t="n">
        <v>9151079</v>
      </c>
      <c r="C280" s="360" t="s">
        <v>661</v>
      </c>
      <c r="D280" s="360" t="s">
        <v>662</v>
      </c>
    </row>
    <row r="281" customFormat="false" ht="13.5" hidden="false" customHeight="false" outlineLevel="0" collapsed="false">
      <c r="A281" s="359" t="n">
        <v>2210002014000</v>
      </c>
      <c r="B281" s="359" t="n">
        <v>9151273</v>
      </c>
      <c r="C281" s="360" t="s">
        <v>663</v>
      </c>
      <c r="D281" s="360" t="s">
        <v>664</v>
      </c>
    </row>
    <row r="282" customFormat="false" ht="13.5" hidden="false" customHeight="false" outlineLevel="0" collapsed="false">
      <c r="A282" s="359" t="n">
        <v>4210001014040</v>
      </c>
      <c r="B282" s="359" t="n">
        <v>9151362</v>
      </c>
      <c r="C282" s="360" t="s">
        <v>665</v>
      </c>
      <c r="D282" s="360" t="s">
        <v>666</v>
      </c>
    </row>
    <row r="283" customFormat="false" ht="13.5" hidden="false" customHeight="false" outlineLevel="0" collapsed="false">
      <c r="A283" s="359" t="n">
        <v>7210005008440</v>
      </c>
      <c r="B283" s="359" t="n">
        <v>9176331</v>
      </c>
      <c r="C283" s="360" t="s">
        <v>667</v>
      </c>
      <c r="D283" s="360" t="s">
        <v>668</v>
      </c>
    </row>
    <row r="284" customFormat="false" ht="13.5" hidden="false" customHeight="false" outlineLevel="0" collapsed="false">
      <c r="A284" s="359" t="n">
        <v>8100001001434</v>
      </c>
      <c r="B284" s="359" t="n">
        <v>9189246</v>
      </c>
      <c r="C284" s="360" t="s">
        <v>669</v>
      </c>
      <c r="D284" s="360" t="s">
        <v>670</v>
      </c>
    </row>
    <row r="285" customFormat="false" ht="13.5" hidden="false" customHeight="false" outlineLevel="0" collapsed="false">
      <c r="A285" s="359" t="n">
        <v>2210001003573</v>
      </c>
      <c r="B285" s="359" t="n">
        <v>9191577</v>
      </c>
      <c r="C285" s="360" t="s">
        <v>671</v>
      </c>
      <c r="D285" s="360" t="s">
        <v>672</v>
      </c>
    </row>
    <row r="286" customFormat="false" ht="13.5" hidden="false" customHeight="false" outlineLevel="0" collapsed="false">
      <c r="A286" s="359" t="n">
        <v>5210001003546</v>
      </c>
      <c r="B286" s="359" t="n">
        <v>9198652</v>
      </c>
      <c r="C286" s="360" t="s">
        <v>673</v>
      </c>
      <c r="D286" s="360" t="s">
        <v>674</v>
      </c>
    </row>
    <row r="287" customFormat="false" ht="13.5" hidden="false" customHeight="false" outlineLevel="0" collapsed="false">
      <c r="A287" s="359" t="n">
        <v>9210001014333</v>
      </c>
      <c r="B287" s="359" t="n">
        <v>9228241</v>
      </c>
      <c r="C287" s="360" t="s">
        <v>675</v>
      </c>
      <c r="D287" s="360" t="s">
        <v>676</v>
      </c>
    </row>
    <row r="288" customFormat="false" ht="13.5" hidden="false" customHeight="false" outlineLevel="0" collapsed="false">
      <c r="A288" s="359" t="n">
        <v>5210002014113</v>
      </c>
      <c r="B288" s="359" t="n">
        <v>9237976</v>
      </c>
      <c r="C288" s="360" t="s">
        <v>677</v>
      </c>
      <c r="D288" s="360" t="s">
        <v>678</v>
      </c>
    </row>
    <row r="289" customFormat="false" ht="13.5" hidden="false" customHeight="false" outlineLevel="0" collapsed="false">
      <c r="A289" s="359" t="n">
        <v>7010401093123</v>
      </c>
      <c r="B289" s="359" t="n">
        <v>9254633</v>
      </c>
      <c r="C289" s="360" t="s">
        <v>679</v>
      </c>
      <c r="D289" s="360" t="s">
        <v>680</v>
      </c>
    </row>
    <row r="290" customFormat="false" ht="13.5" hidden="false" customHeight="false" outlineLevel="0" collapsed="false">
      <c r="A290" s="359" t="n">
        <v>8190001022190</v>
      </c>
      <c r="B290" s="359" t="n">
        <v>9300201</v>
      </c>
      <c r="C290" s="360" t="s">
        <v>681</v>
      </c>
      <c r="D290" s="360" t="s">
        <v>682</v>
      </c>
    </row>
    <row r="291" customFormat="false" ht="13.5" hidden="false" customHeight="false" outlineLevel="0" collapsed="false">
      <c r="A291" s="359" t="n">
        <v>5210001016028</v>
      </c>
      <c r="B291" s="359" t="n">
        <v>9255206</v>
      </c>
      <c r="C291" s="360" t="s">
        <v>683</v>
      </c>
      <c r="D291" s="360" t="s">
        <v>684</v>
      </c>
    </row>
    <row r="292" customFormat="false" ht="13.5" hidden="false" customHeight="false" outlineLevel="0" collapsed="false">
      <c r="A292" s="359" t="n">
        <v>1210001010224</v>
      </c>
      <c r="B292" s="359" t="n">
        <v>9293434</v>
      </c>
      <c r="C292" s="360" t="s">
        <v>685</v>
      </c>
      <c r="D292" s="360" t="s">
        <v>686</v>
      </c>
    </row>
    <row r="293" customFormat="false" ht="13.5" hidden="false" customHeight="false" outlineLevel="0" collapsed="false">
      <c r="A293" s="359" t="n">
        <v>3210001003069</v>
      </c>
      <c r="B293" s="359" t="n">
        <v>9032894</v>
      </c>
      <c r="C293" s="360" t="s">
        <v>687</v>
      </c>
      <c r="D293" s="360" t="s">
        <v>688</v>
      </c>
    </row>
    <row r="294" customFormat="false" ht="13.5" hidden="false" customHeight="false" outlineLevel="0" collapsed="false">
      <c r="A294" s="359" t="n">
        <v>4210001013892</v>
      </c>
      <c r="B294" s="359" t="n">
        <v>9131418</v>
      </c>
      <c r="C294" s="360" t="s">
        <v>689</v>
      </c>
      <c r="D294" s="360" t="s">
        <v>690</v>
      </c>
    </row>
    <row r="295" customFormat="false" ht="13.5" hidden="false" customHeight="false" outlineLevel="0" collapsed="false">
      <c r="A295" s="359" t="n">
        <v>6230001000961</v>
      </c>
      <c r="B295" s="359" t="n">
        <v>9202277</v>
      </c>
      <c r="C295" s="360" t="s">
        <v>691</v>
      </c>
      <c r="D295" s="360" t="s">
        <v>692</v>
      </c>
    </row>
    <row r="296" customFormat="false" ht="13.5" hidden="false" customHeight="false" outlineLevel="0" collapsed="false">
      <c r="A296" s="359" t="n">
        <v>4210001012465</v>
      </c>
      <c r="B296" s="359" t="n">
        <v>9282912</v>
      </c>
      <c r="C296" s="360" t="s">
        <v>693</v>
      </c>
      <c r="D296" s="360" t="s">
        <v>694</v>
      </c>
    </row>
    <row r="297" customFormat="false" ht="13.5" hidden="false" customHeight="false" outlineLevel="0" collapsed="false">
      <c r="A297" s="359" t="n">
        <v>5220001005830</v>
      </c>
      <c r="B297" s="359" t="n">
        <v>9166777</v>
      </c>
      <c r="C297" s="360" t="s">
        <v>695</v>
      </c>
      <c r="D297" s="360" t="s">
        <v>696</v>
      </c>
    </row>
    <row r="298" customFormat="false" ht="13.5" hidden="false" customHeight="false" outlineLevel="0" collapsed="false">
      <c r="A298" s="359" t="n">
        <v>8210001013988</v>
      </c>
      <c r="B298" s="359" t="n">
        <v>9082697</v>
      </c>
      <c r="C298" s="360" t="s">
        <v>697</v>
      </c>
      <c r="D298" s="360" t="s">
        <v>698</v>
      </c>
    </row>
    <row r="299" customFormat="false" ht="13.5" hidden="false" customHeight="false" outlineLevel="0" collapsed="false">
      <c r="A299" s="359" t="n">
        <v>9210002014290</v>
      </c>
      <c r="B299" s="359" t="n">
        <v>9201238</v>
      </c>
      <c r="C299" s="360" t="s">
        <v>699</v>
      </c>
      <c r="D299" s="360" t="s">
        <v>700</v>
      </c>
    </row>
    <row r="300" customFormat="false" ht="13.5" hidden="false" customHeight="false" outlineLevel="0" collapsed="false">
      <c r="A300" s="359" t="n">
        <v>9210005008439</v>
      </c>
      <c r="B300" s="359" t="n">
        <v>9142461</v>
      </c>
      <c r="C300" s="360" t="s">
        <v>701</v>
      </c>
      <c r="D300" s="360" t="s">
        <v>702</v>
      </c>
    </row>
    <row r="301" customFormat="false" ht="13.5" hidden="false" customHeight="false" outlineLevel="0" collapsed="false">
      <c r="A301" s="359" t="n">
        <v>2210005008354</v>
      </c>
      <c r="B301" s="359" t="n">
        <v>9161546</v>
      </c>
      <c r="C301" s="360" t="s">
        <v>703</v>
      </c>
      <c r="D301" s="360" t="s">
        <v>704</v>
      </c>
    </row>
    <row r="302" customFormat="false" ht="13.5" hidden="false" customHeight="false" outlineLevel="0" collapsed="false">
      <c r="A302" s="359" t="n">
        <v>3210001014074</v>
      </c>
      <c r="B302" s="359" t="n">
        <v>9120866</v>
      </c>
      <c r="C302" s="360" t="s">
        <v>705</v>
      </c>
      <c r="D302" s="360" t="s">
        <v>706</v>
      </c>
    </row>
    <row r="303" customFormat="false" ht="13.5" hidden="false" customHeight="false" outlineLevel="0" collapsed="false">
      <c r="A303" s="359" t="n">
        <v>8210001007354</v>
      </c>
      <c r="B303" s="359" t="n">
        <v>9142533</v>
      </c>
      <c r="C303" s="360" t="s">
        <v>707</v>
      </c>
      <c r="D303" s="360" t="s">
        <v>708</v>
      </c>
    </row>
    <row r="304" customFormat="false" ht="13.5" hidden="false" customHeight="false" outlineLevel="0" collapsed="false">
      <c r="A304" s="359" t="n">
        <v>1210001002683</v>
      </c>
      <c r="B304" s="359" t="n">
        <v>9142622</v>
      </c>
      <c r="C304" s="360" t="s">
        <v>709</v>
      </c>
      <c r="D304" s="360" t="s">
        <v>710</v>
      </c>
    </row>
    <row r="305" customFormat="false" ht="13.5" hidden="false" customHeight="false" outlineLevel="0" collapsed="false">
      <c r="A305" s="359" t="n">
        <v>1210001003046</v>
      </c>
      <c r="B305" s="359" t="n">
        <v>9206451</v>
      </c>
      <c r="C305" s="360" t="s">
        <v>711</v>
      </c>
      <c r="D305" s="360" t="s">
        <v>712</v>
      </c>
    </row>
    <row r="306" customFormat="false" ht="13.5" hidden="false" customHeight="false" outlineLevel="0" collapsed="false">
      <c r="A306" s="359" t="n">
        <v>8210002014011</v>
      </c>
      <c r="B306" s="359" t="n">
        <v>9092994</v>
      </c>
      <c r="C306" s="360" t="s">
        <v>713</v>
      </c>
      <c r="D306" s="360" t="s">
        <v>714</v>
      </c>
    </row>
    <row r="307" customFormat="false" ht="13.5" hidden="false" customHeight="false" outlineLevel="0" collapsed="false">
      <c r="A307" s="359" t="n">
        <v>1210001013904</v>
      </c>
      <c r="B307" s="359" t="n">
        <v>9083928</v>
      </c>
      <c r="C307" s="360" t="s">
        <v>715</v>
      </c>
      <c r="D307" s="360" t="s">
        <v>716</v>
      </c>
    </row>
    <row r="308" customFormat="false" ht="13.5" hidden="false" customHeight="false" outlineLevel="0" collapsed="false">
      <c r="A308" s="359" t="n">
        <v>3210001002450</v>
      </c>
      <c r="B308" s="359" t="n">
        <v>9143751</v>
      </c>
      <c r="C308" s="360" t="s">
        <v>717</v>
      </c>
      <c r="D308" s="360" t="s">
        <v>718</v>
      </c>
    </row>
    <row r="309" customFormat="false" ht="13.5" hidden="false" customHeight="false" outlineLevel="0" collapsed="false">
      <c r="A309" s="359" t="n">
        <v>2210001003045</v>
      </c>
      <c r="B309" s="359" t="n">
        <v>9142801</v>
      </c>
      <c r="C309" s="360" t="s">
        <v>719</v>
      </c>
      <c r="D309" s="360" t="s">
        <v>720</v>
      </c>
    </row>
    <row r="310" customFormat="false" ht="13.5" hidden="false" customHeight="false" outlineLevel="0" collapsed="false">
      <c r="A310" s="359" t="n">
        <v>1120001054296</v>
      </c>
      <c r="B310" s="359" t="n">
        <v>9145486</v>
      </c>
      <c r="C310" s="360" t="s">
        <v>721</v>
      </c>
      <c r="D310" s="360" t="s">
        <v>722</v>
      </c>
    </row>
    <row r="311" customFormat="false" ht="13.5" hidden="false" customHeight="false" outlineLevel="0" collapsed="false">
      <c r="A311" s="359" t="n">
        <v>9210002013796</v>
      </c>
      <c r="B311" s="359" t="n">
        <v>9002448</v>
      </c>
      <c r="C311" s="360" t="s">
        <v>723</v>
      </c>
      <c r="D311" s="360" t="s">
        <v>724</v>
      </c>
    </row>
    <row r="312" customFormat="false" ht="13.5" hidden="false" customHeight="false" outlineLevel="0" collapsed="false">
      <c r="A312" s="359" t="n">
        <v>9210001013938</v>
      </c>
      <c r="B312" s="359" t="n">
        <v>9077278</v>
      </c>
      <c r="C312" s="360" t="s">
        <v>725</v>
      </c>
      <c r="D312" s="360" t="s">
        <v>726</v>
      </c>
    </row>
    <row r="313" customFormat="false" ht="13.5" hidden="false" customHeight="false" outlineLevel="0" collapsed="false">
      <c r="A313" s="359" t="n">
        <v>4210001003365</v>
      </c>
      <c r="B313" s="359" t="n">
        <v>9116231</v>
      </c>
      <c r="C313" s="360" t="s">
        <v>727</v>
      </c>
      <c r="D313" s="360" t="s">
        <v>728</v>
      </c>
    </row>
    <row r="314" customFormat="false" ht="13.5" hidden="false" customHeight="false" outlineLevel="0" collapsed="false">
      <c r="A314" s="359" t="n">
        <v>7250001006915</v>
      </c>
      <c r="B314" s="359" t="n">
        <v>9193545</v>
      </c>
      <c r="C314" s="360" t="s">
        <v>729</v>
      </c>
      <c r="D314" s="360" t="s">
        <v>730</v>
      </c>
    </row>
    <row r="315" customFormat="false" ht="13.5" hidden="false" customHeight="false" outlineLevel="0" collapsed="false">
      <c r="A315" s="359" t="n">
        <v>2210001007640</v>
      </c>
      <c r="B315" s="359" t="n">
        <v>9210521</v>
      </c>
      <c r="C315" s="360" t="s">
        <v>731</v>
      </c>
      <c r="D315" s="360" t="s">
        <v>732</v>
      </c>
    </row>
    <row r="316" customFormat="false" ht="13.5" hidden="false" customHeight="false" outlineLevel="0" collapsed="false">
      <c r="A316" s="359" t="n">
        <v>5010001123496</v>
      </c>
      <c r="B316" s="359" t="n">
        <v>9263063</v>
      </c>
      <c r="C316" s="360" t="s">
        <v>733</v>
      </c>
      <c r="D316" s="360" t="s">
        <v>734</v>
      </c>
    </row>
    <row r="317" customFormat="false" ht="13.5" hidden="false" customHeight="false" outlineLevel="0" collapsed="false">
      <c r="A317" s="359" t="n">
        <v>7210001013923</v>
      </c>
      <c r="B317" s="359" t="n">
        <v>9039937</v>
      </c>
      <c r="C317" s="360" t="s">
        <v>735</v>
      </c>
      <c r="D317" s="360" t="s">
        <v>736</v>
      </c>
    </row>
    <row r="318" customFormat="false" ht="13.5" hidden="false" customHeight="false" outlineLevel="0" collapsed="false">
      <c r="A318" s="359" t="n">
        <v>1210001003062</v>
      </c>
      <c r="B318" s="359" t="n">
        <v>9114807</v>
      </c>
      <c r="C318" s="360" t="s">
        <v>737</v>
      </c>
      <c r="D318" s="360" t="s">
        <v>738</v>
      </c>
    </row>
    <row r="319" customFormat="false" ht="13.5" hidden="false" customHeight="false" outlineLevel="0" collapsed="false">
      <c r="A319" s="359" t="n">
        <v>7210001011480</v>
      </c>
      <c r="B319" s="359" t="n">
        <v>9143998</v>
      </c>
      <c r="C319" s="360" t="s">
        <v>739</v>
      </c>
      <c r="D319" s="360" t="s">
        <v>740</v>
      </c>
    </row>
    <row r="320" customFormat="false" ht="13.5" hidden="false" customHeight="false" outlineLevel="0" collapsed="false">
      <c r="A320" s="359" t="n">
        <v>3180001105050</v>
      </c>
      <c r="B320" s="359" t="n">
        <v>9220551</v>
      </c>
      <c r="C320" s="360" t="s">
        <v>741</v>
      </c>
      <c r="D320" s="360" t="s">
        <v>742</v>
      </c>
    </row>
    <row r="321" customFormat="false" ht="13.5" hidden="false" customHeight="false" outlineLevel="0" collapsed="false">
      <c r="A321" s="359" t="n">
        <v>4010801019845</v>
      </c>
      <c r="B321" s="359" t="n">
        <v>9254340</v>
      </c>
      <c r="C321" s="360" t="s">
        <v>743</v>
      </c>
      <c r="D321" s="360" t="s">
        <v>744</v>
      </c>
    </row>
    <row r="322" customFormat="false" ht="13.5" hidden="false" customHeight="false" outlineLevel="0" collapsed="false">
      <c r="A322" s="359" t="n">
        <v>1180001139117</v>
      </c>
      <c r="B322" s="359" t="n">
        <v>9300104</v>
      </c>
      <c r="C322" s="360" t="s">
        <v>745</v>
      </c>
      <c r="D322" s="360" t="s">
        <v>746</v>
      </c>
    </row>
    <row r="323" customFormat="false" ht="13.5" hidden="false" customHeight="false" outlineLevel="0" collapsed="false">
      <c r="A323" s="359" t="n">
        <v>5020001117761</v>
      </c>
      <c r="B323" s="359" t="n">
        <v>9264957</v>
      </c>
      <c r="C323" s="360" t="s">
        <v>747</v>
      </c>
      <c r="D323" s="360" t="s">
        <v>748</v>
      </c>
    </row>
    <row r="324" customFormat="false" ht="13.5" hidden="false" customHeight="false" outlineLevel="0" collapsed="false">
      <c r="A324" s="359" t="n">
        <v>8120001062482</v>
      </c>
      <c r="B324" s="359" t="n">
        <v>9213473</v>
      </c>
      <c r="C324" s="360" t="s">
        <v>749</v>
      </c>
      <c r="D324" s="360" t="s">
        <v>750</v>
      </c>
    </row>
    <row r="325" customFormat="false" ht="13.5" hidden="false" customHeight="false" outlineLevel="0" collapsed="false">
      <c r="A325" s="359" t="n">
        <v>2180001058588</v>
      </c>
      <c r="B325" s="359" t="n">
        <v>9233156</v>
      </c>
      <c r="C325" s="360" t="s">
        <v>751</v>
      </c>
      <c r="D325" s="360" t="s">
        <v>752</v>
      </c>
    </row>
    <row r="326" customFormat="false" ht="13.5" hidden="false" customHeight="false" outlineLevel="0" collapsed="false">
      <c r="A326" s="359" t="n">
        <v>2210001014083</v>
      </c>
      <c r="B326" s="359" t="n">
        <v>9143629</v>
      </c>
      <c r="C326" s="360" t="s">
        <v>753</v>
      </c>
      <c r="D326" s="360" t="s">
        <v>754</v>
      </c>
    </row>
    <row r="327" customFormat="false" ht="13.5" hidden="false" customHeight="false" outlineLevel="0" collapsed="false">
      <c r="A327" s="359" t="n">
        <v>7210001000120</v>
      </c>
      <c r="B327" s="359" t="n">
        <v>9143904</v>
      </c>
      <c r="C327" s="360" t="s">
        <v>755</v>
      </c>
      <c r="D327" s="360" t="s">
        <v>756</v>
      </c>
    </row>
    <row r="328" customFormat="false" ht="13.5" hidden="false" customHeight="false" outlineLevel="0" collapsed="false">
      <c r="A328" s="359" t="n">
        <v>9010001063474</v>
      </c>
      <c r="B328" s="359" t="n">
        <v>9239561</v>
      </c>
      <c r="C328" s="360" t="s">
        <v>757</v>
      </c>
      <c r="D328" s="360" t="s">
        <v>758</v>
      </c>
    </row>
    <row r="329" customFormat="false" ht="13.5" hidden="false" customHeight="false" outlineLevel="0" collapsed="false">
      <c r="A329" s="359" t="n">
        <v>3120901017763</v>
      </c>
      <c r="B329" s="359" t="n">
        <v>9212531</v>
      </c>
      <c r="C329" s="360" t="s">
        <v>759</v>
      </c>
      <c r="D329" s="360" t="s">
        <v>760</v>
      </c>
    </row>
    <row r="330" customFormat="false" ht="13.5" hidden="false" customHeight="false" outlineLevel="0" collapsed="false">
      <c r="A330" s="359" t="n">
        <v>8210001003683</v>
      </c>
      <c r="B330" s="359" t="n">
        <v>9143840</v>
      </c>
      <c r="C330" s="360" t="s">
        <v>761</v>
      </c>
      <c r="D330" s="360" t="s">
        <v>762</v>
      </c>
    </row>
    <row r="331" customFormat="false" ht="13.5" hidden="false" customHeight="false" outlineLevel="0" collapsed="false">
      <c r="A331" s="359" t="n">
        <v>2010401061159</v>
      </c>
      <c r="B331" s="359" t="n">
        <v>9151095</v>
      </c>
      <c r="C331" s="360" t="s">
        <v>763</v>
      </c>
      <c r="D331" s="360" t="s">
        <v>764</v>
      </c>
    </row>
    <row r="332" customFormat="false" ht="13.5" hidden="false" customHeight="false" outlineLevel="0" collapsed="false">
      <c r="A332" s="359" t="n">
        <v>1210001003095</v>
      </c>
      <c r="B332" s="359" t="n">
        <v>9107479</v>
      </c>
      <c r="C332" s="360" t="s">
        <v>765</v>
      </c>
      <c r="D332" s="360" t="s">
        <v>766</v>
      </c>
    </row>
    <row r="333" customFormat="false" ht="13.5" hidden="false" customHeight="false" outlineLevel="0" collapsed="false">
      <c r="A333" s="359" t="n">
        <v>9210005008942</v>
      </c>
      <c r="B333" s="359" t="n">
        <v>9008683</v>
      </c>
      <c r="C333" s="360" t="s">
        <v>767</v>
      </c>
      <c r="D333" s="360" t="s">
        <v>768</v>
      </c>
    </row>
    <row r="334" customFormat="false" ht="13.5" hidden="false" customHeight="false" outlineLevel="0" collapsed="false">
      <c r="A334" s="359" t="n">
        <v>8210005008431</v>
      </c>
      <c r="B334" s="359" t="n">
        <v>9003673</v>
      </c>
      <c r="C334" s="360" t="s">
        <v>769</v>
      </c>
      <c r="D334" s="360" t="s">
        <v>770</v>
      </c>
    </row>
    <row r="335" customFormat="false" ht="13.5" hidden="false" customHeight="false" outlineLevel="0" collapsed="false">
      <c r="A335" s="359" t="n">
        <v>4210001003043</v>
      </c>
      <c r="B335" s="359" t="n">
        <v>9008713</v>
      </c>
      <c r="C335" s="360" t="s">
        <v>771</v>
      </c>
      <c r="D335" s="360" t="s">
        <v>772</v>
      </c>
    </row>
    <row r="336" customFormat="false" ht="13.5" hidden="false" customHeight="false" outlineLevel="0" collapsed="false">
      <c r="A336" s="359" t="n">
        <v>2210001003689</v>
      </c>
      <c r="B336" s="359" t="n">
        <v>9057714</v>
      </c>
      <c r="C336" s="360" t="s">
        <v>773</v>
      </c>
      <c r="D336" s="360" t="s">
        <v>774</v>
      </c>
    </row>
    <row r="337" customFormat="false" ht="13.5" hidden="false" customHeight="false" outlineLevel="0" collapsed="false">
      <c r="A337" s="359" t="n">
        <v>3160001000105</v>
      </c>
      <c r="B337" s="359" t="n">
        <v>9143530</v>
      </c>
      <c r="C337" s="360" t="s">
        <v>775</v>
      </c>
      <c r="D337" s="360" t="s">
        <v>776</v>
      </c>
    </row>
    <row r="338" customFormat="false" ht="13.5" hidden="false" customHeight="false" outlineLevel="0" collapsed="false">
      <c r="A338" s="359" t="n">
        <v>8220001003674</v>
      </c>
      <c r="B338" s="359" t="n">
        <v>9144285</v>
      </c>
      <c r="C338" s="360" t="s">
        <v>777</v>
      </c>
      <c r="D338" s="360" t="s">
        <v>778</v>
      </c>
    </row>
    <row r="339" customFormat="false" ht="13.5" hidden="false" customHeight="false" outlineLevel="0" collapsed="false">
      <c r="A339" s="359" t="n">
        <v>1020001010441</v>
      </c>
      <c r="B339" s="359" t="n">
        <v>9233008</v>
      </c>
      <c r="C339" s="360" t="s">
        <v>779</v>
      </c>
      <c r="D339" s="360" t="s">
        <v>780</v>
      </c>
    </row>
    <row r="340" customFormat="false" ht="13.5" hidden="false" customHeight="false" outlineLevel="0" collapsed="false">
      <c r="A340" s="359" t="n">
        <v>2210001011931</v>
      </c>
      <c r="B340" s="359" t="n">
        <v>9142754</v>
      </c>
      <c r="C340" s="360" t="s">
        <v>781</v>
      </c>
      <c r="D340" s="360" t="s">
        <v>782</v>
      </c>
    </row>
    <row r="341" customFormat="false" ht="13.5" hidden="false" customHeight="false" outlineLevel="0" collapsed="false">
      <c r="A341" s="359" t="n">
        <v>4210005001480</v>
      </c>
      <c r="B341" s="359" t="n">
        <v>9000704</v>
      </c>
      <c r="C341" s="360" t="s">
        <v>783</v>
      </c>
      <c r="D341" s="360" t="s">
        <v>784</v>
      </c>
    </row>
    <row r="342" customFormat="false" ht="13.5" hidden="false" customHeight="false" outlineLevel="0" collapsed="false">
      <c r="A342" s="359" t="n">
        <v>4180001037961</v>
      </c>
      <c r="B342" s="359" t="n">
        <v>9144307</v>
      </c>
      <c r="C342" s="360" t="s">
        <v>785</v>
      </c>
      <c r="D342" s="360" t="s">
        <v>786</v>
      </c>
    </row>
    <row r="343" customFormat="false" ht="13.5" hidden="false" customHeight="false" outlineLevel="0" collapsed="false">
      <c r="A343" s="359" t="n">
        <v>9120001063141</v>
      </c>
      <c r="B343" s="359" t="n">
        <v>9144269</v>
      </c>
      <c r="C343" s="360" t="s">
        <v>787</v>
      </c>
      <c r="D343" s="360" t="s">
        <v>788</v>
      </c>
    </row>
    <row r="344" customFormat="false" ht="13.5" hidden="false" customHeight="false" outlineLevel="0" collapsed="false">
      <c r="A344" s="359" t="n">
        <v>2210001001065</v>
      </c>
      <c r="B344" s="359" t="n">
        <v>9176276</v>
      </c>
      <c r="C344" s="360" t="s">
        <v>789</v>
      </c>
      <c r="D344" s="360" t="s">
        <v>790</v>
      </c>
    </row>
    <row r="345" customFormat="false" ht="13.5" hidden="false" customHeight="false" outlineLevel="0" collapsed="false">
      <c r="A345" s="359" t="n">
        <v>6200001014428</v>
      </c>
      <c r="B345" s="359" t="n">
        <v>9220852</v>
      </c>
      <c r="C345" s="360" t="s">
        <v>791</v>
      </c>
      <c r="D345" s="360" t="s">
        <v>792</v>
      </c>
    </row>
    <row r="346" customFormat="false" ht="13.5" hidden="false" customHeight="false" outlineLevel="0" collapsed="false">
      <c r="A346" s="359" t="n">
        <v>8200001031520</v>
      </c>
      <c r="B346" s="359" t="n">
        <v>9257535</v>
      </c>
      <c r="C346" s="360" t="s">
        <v>793</v>
      </c>
      <c r="D346" s="360" t="s">
        <v>794</v>
      </c>
    </row>
    <row r="347" customFormat="false" ht="13.5" hidden="false" customHeight="false" outlineLevel="0" collapsed="false">
      <c r="A347" s="359"/>
      <c r="B347" s="359" t="n">
        <v>9264949</v>
      </c>
      <c r="C347" s="360" t="s">
        <v>795</v>
      </c>
      <c r="D347" s="360" t="s">
        <v>796</v>
      </c>
    </row>
    <row r="348" customFormat="false" ht="13.5" hidden="false" customHeight="false" outlineLevel="0" collapsed="false">
      <c r="A348" s="359" t="n">
        <v>9130001010935</v>
      </c>
      <c r="B348" s="359" t="n">
        <v>9143700</v>
      </c>
      <c r="C348" s="360" t="s">
        <v>797</v>
      </c>
      <c r="D348" s="360" t="s">
        <v>798</v>
      </c>
    </row>
    <row r="349" customFormat="false" ht="13.5" hidden="false" customHeight="false" outlineLevel="0" collapsed="false">
      <c r="A349" s="359" t="n">
        <v>6120001056577</v>
      </c>
      <c r="B349" s="359" t="n">
        <v>9206388</v>
      </c>
      <c r="C349" s="360" t="s">
        <v>799</v>
      </c>
      <c r="D349" s="360" t="s">
        <v>800</v>
      </c>
    </row>
    <row r="350" customFormat="false" ht="13.5" hidden="false" customHeight="false" outlineLevel="0" collapsed="false">
      <c r="A350" s="359" t="n">
        <v>8230001010570</v>
      </c>
      <c r="B350" s="359" t="n">
        <v>9224335</v>
      </c>
      <c r="C350" s="360" t="s">
        <v>801</v>
      </c>
      <c r="D350" s="360" t="s">
        <v>802</v>
      </c>
    </row>
    <row r="351" customFormat="false" ht="13.5" hidden="false" customHeight="false" outlineLevel="0" collapsed="false">
      <c r="A351" s="359" t="n">
        <v>8010701011766</v>
      </c>
      <c r="B351" s="359" t="n">
        <v>9293345</v>
      </c>
      <c r="C351" s="360" t="s">
        <v>803</v>
      </c>
      <c r="D351" s="360" t="s">
        <v>804</v>
      </c>
    </row>
    <row r="352" customFormat="false" ht="13.5" hidden="false" customHeight="false" outlineLevel="0" collapsed="false">
      <c r="A352" s="359" t="n">
        <v>7050001005202</v>
      </c>
      <c r="B352" s="359" t="n">
        <v>9255877</v>
      </c>
      <c r="C352" s="360" t="s">
        <v>805</v>
      </c>
      <c r="D352" s="360" t="s">
        <v>806</v>
      </c>
    </row>
    <row r="353" customFormat="false" ht="13.5" hidden="false" customHeight="false" outlineLevel="0" collapsed="false">
      <c r="A353" s="359" t="n">
        <v>6220005002121</v>
      </c>
      <c r="B353" s="359" t="n">
        <v>9122621</v>
      </c>
      <c r="C353" s="360" t="s">
        <v>807</v>
      </c>
      <c r="D353" s="360" t="s">
        <v>808</v>
      </c>
    </row>
    <row r="354" customFormat="false" ht="13.5" hidden="false" customHeight="false" outlineLevel="0" collapsed="false">
      <c r="A354" s="359" t="n">
        <v>7210001004022</v>
      </c>
      <c r="B354" s="359" t="n">
        <v>9143947</v>
      </c>
      <c r="C354" s="360" t="s">
        <v>809</v>
      </c>
      <c r="D354" s="360" t="s">
        <v>810</v>
      </c>
    </row>
    <row r="355" customFormat="false" ht="13.5" hidden="false" customHeight="false" outlineLevel="0" collapsed="false">
      <c r="A355" s="359" t="n">
        <v>9010001064753</v>
      </c>
      <c r="B355" s="359" t="n">
        <v>9209352</v>
      </c>
      <c r="C355" s="360" t="s">
        <v>811</v>
      </c>
      <c r="D355" s="360" t="s">
        <v>812</v>
      </c>
    </row>
    <row r="356" customFormat="false" ht="13.5" hidden="false" customHeight="false" outlineLevel="0" collapsed="false">
      <c r="A356" s="359" t="n">
        <v>1210005000221</v>
      </c>
      <c r="B356" s="359" t="n">
        <v>9142797</v>
      </c>
      <c r="C356" s="360" t="s">
        <v>813</v>
      </c>
      <c r="D356" s="360" t="s">
        <v>814</v>
      </c>
    </row>
    <row r="357" customFormat="false" ht="13.5" hidden="false" customHeight="false" outlineLevel="0" collapsed="false">
      <c r="A357" s="359" t="n">
        <v>3010001025868</v>
      </c>
      <c r="B357" s="359" t="n">
        <v>9190201</v>
      </c>
      <c r="C357" s="360" t="s">
        <v>815</v>
      </c>
      <c r="D357" s="360" t="s">
        <v>816</v>
      </c>
    </row>
    <row r="358" customFormat="false" ht="13.5" hidden="false" customHeight="false" outlineLevel="0" collapsed="false">
      <c r="A358" s="359" t="n">
        <v>8130001000053</v>
      </c>
      <c r="B358" s="359" t="n">
        <v>9202111</v>
      </c>
      <c r="C358" s="360" t="s">
        <v>817</v>
      </c>
      <c r="D358" s="360" t="s">
        <v>818</v>
      </c>
    </row>
    <row r="359" customFormat="false" ht="13.5" hidden="false" customHeight="false" outlineLevel="0" collapsed="false">
      <c r="A359" s="359" t="n">
        <v>8210001003262</v>
      </c>
      <c r="B359" s="359" t="n">
        <v>9002201</v>
      </c>
      <c r="C359" s="360" t="s">
        <v>819</v>
      </c>
      <c r="D359" s="360" t="s">
        <v>820</v>
      </c>
    </row>
    <row r="360" customFormat="false" ht="13.5" hidden="false" customHeight="false" outlineLevel="0" collapsed="false">
      <c r="A360" s="359" t="n">
        <v>3010601025111</v>
      </c>
      <c r="B360" s="359" t="n">
        <v>9215671</v>
      </c>
      <c r="C360" s="360" t="s">
        <v>821</v>
      </c>
      <c r="D360" s="360" t="s">
        <v>822</v>
      </c>
    </row>
    <row r="361" customFormat="false" ht="13.5" hidden="false" customHeight="false" outlineLevel="0" collapsed="false">
      <c r="A361" s="359" t="n">
        <v>4040005000005</v>
      </c>
      <c r="B361" s="359" t="n">
        <v>9124411</v>
      </c>
      <c r="C361" s="360" t="s">
        <v>823</v>
      </c>
      <c r="D361" s="360" t="s">
        <v>824</v>
      </c>
    </row>
    <row r="362" customFormat="false" ht="13.5" hidden="false" customHeight="false" outlineLevel="0" collapsed="false">
      <c r="A362" s="359" t="n">
        <v>9210001003641</v>
      </c>
      <c r="B362" s="359" t="n">
        <v>9143831</v>
      </c>
      <c r="C362" s="360" t="s">
        <v>825</v>
      </c>
      <c r="D362" s="360" t="s">
        <v>826</v>
      </c>
    </row>
    <row r="363" customFormat="false" ht="13.5" hidden="false" customHeight="false" outlineLevel="0" collapsed="false">
      <c r="A363" s="359" t="n">
        <v>7140001068512</v>
      </c>
      <c r="B363" s="359" t="n">
        <v>9220054</v>
      </c>
      <c r="C363" s="360" t="s">
        <v>827</v>
      </c>
      <c r="D363" s="360" t="s">
        <v>828</v>
      </c>
    </row>
    <row r="364" customFormat="false" ht="13.5" hidden="false" customHeight="false" outlineLevel="0" collapsed="false">
      <c r="A364" s="359" t="n">
        <v>9010401023409</v>
      </c>
      <c r="B364" s="359" t="n">
        <v>9143777</v>
      </c>
      <c r="C364" s="360" t="s">
        <v>829</v>
      </c>
      <c r="D364" s="360" t="s">
        <v>830</v>
      </c>
    </row>
    <row r="365" customFormat="false" ht="13.5" hidden="false" customHeight="false" outlineLevel="0" collapsed="false">
      <c r="A365" s="359" t="n">
        <v>5010701006785</v>
      </c>
      <c r="B365" s="359" t="n">
        <v>9202242</v>
      </c>
      <c r="C365" s="360" t="s">
        <v>831</v>
      </c>
      <c r="D365" s="360" t="s">
        <v>832</v>
      </c>
    </row>
    <row r="366" customFormat="false" ht="13.5" hidden="false" customHeight="false" outlineLevel="0" collapsed="false">
      <c r="A366" s="359" t="n">
        <v>9110001002050</v>
      </c>
      <c r="B366" s="359" t="n">
        <v>9209344</v>
      </c>
      <c r="C366" s="360" t="s">
        <v>833</v>
      </c>
      <c r="D366" s="360" t="s">
        <v>834</v>
      </c>
    </row>
    <row r="367" customFormat="false" ht="13.5" hidden="false" customHeight="false" outlineLevel="0" collapsed="false">
      <c r="A367" s="359" t="n">
        <v>3120001098382</v>
      </c>
      <c r="B367" s="359" t="n">
        <v>9235833</v>
      </c>
      <c r="C367" s="360" t="s">
        <v>835</v>
      </c>
      <c r="D367" s="360" t="s">
        <v>836</v>
      </c>
    </row>
    <row r="368" customFormat="false" ht="13.5" hidden="false" customHeight="false" outlineLevel="0" collapsed="false">
      <c r="A368" s="359" t="n">
        <v>1120001063033</v>
      </c>
      <c r="B368" s="359" t="n">
        <v>9142444</v>
      </c>
      <c r="C368" s="360" t="s">
        <v>837</v>
      </c>
      <c r="D368" s="360" t="s">
        <v>838</v>
      </c>
    </row>
    <row r="369" customFormat="false" ht="13.5" hidden="false" customHeight="false" outlineLevel="0" collapsed="false">
      <c r="A369" s="359" t="n">
        <v>1010001092605</v>
      </c>
      <c r="B369" s="359" t="n">
        <v>9178643</v>
      </c>
      <c r="C369" s="360" t="s">
        <v>839</v>
      </c>
      <c r="D369" s="360" t="s">
        <v>840</v>
      </c>
    </row>
    <row r="370" customFormat="false" ht="13.5" hidden="false" customHeight="false" outlineLevel="0" collapsed="false">
      <c r="A370" s="359" t="n">
        <v>1120001059675</v>
      </c>
      <c r="B370" s="359" t="n">
        <v>9142631</v>
      </c>
      <c r="C370" s="360" t="s">
        <v>841</v>
      </c>
      <c r="D370" s="360" t="s">
        <v>842</v>
      </c>
    </row>
    <row r="371" customFormat="false" ht="13.5" hidden="false" customHeight="false" outlineLevel="0" collapsed="false">
      <c r="A371" s="359" t="n">
        <v>1010001174683</v>
      </c>
      <c r="B371" s="359" t="n">
        <v>9143726</v>
      </c>
      <c r="C371" s="360" t="s">
        <v>843</v>
      </c>
      <c r="D371" s="360" t="s">
        <v>844</v>
      </c>
    </row>
    <row r="372" customFormat="false" ht="13.5" hidden="false" customHeight="false" outlineLevel="0" collapsed="false">
      <c r="A372" s="359" t="n">
        <v>2210003001427</v>
      </c>
      <c r="B372" s="359" t="n">
        <v>9313940</v>
      </c>
      <c r="C372" s="360" t="s">
        <v>845</v>
      </c>
      <c r="D372" s="360" t="s">
        <v>846</v>
      </c>
    </row>
    <row r="373" customFormat="false" ht="13.5" hidden="false" customHeight="false" outlineLevel="0" collapsed="false">
      <c r="A373" s="359" t="n">
        <v>6210001014294</v>
      </c>
      <c r="B373" s="359" t="n">
        <v>9220569</v>
      </c>
      <c r="C373" s="360" t="s">
        <v>847</v>
      </c>
      <c r="D373" s="360" t="s">
        <v>848</v>
      </c>
    </row>
    <row r="374" customFormat="false" ht="13.5" hidden="false" customHeight="false" outlineLevel="0" collapsed="false">
      <c r="A374" s="359" t="n">
        <v>7210001018807</v>
      </c>
      <c r="B374" s="359" t="n">
        <v>9324216</v>
      </c>
      <c r="C374" s="360" t="s">
        <v>849</v>
      </c>
      <c r="D374" s="360" t="s">
        <v>850</v>
      </c>
    </row>
    <row r="375" customFormat="false" ht="13.5" hidden="false" customHeight="false" outlineLevel="0" collapsed="false">
      <c r="A375" s="359" t="n">
        <v>7210001015812</v>
      </c>
      <c r="B375" s="359" t="n">
        <v>9254005</v>
      </c>
      <c r="C375" s="360" t="s">
        <v>851</v>
      </c>
      <c r="D375" s="360" t="s">
        <v>852</v>
      </c>
    </row>
    <row r="376" customFormat="false" ht="13.5" hidden="false" customHeight="false" outlineLevel="0" collapsed="false">
      <c r="A376" s="359" t="n">
        <v>4210001017167</v>
      </c>
      <c r="B376" s="359" t="n">
        <v>9281509</v>
      </c>
      <c r="C376" s="360" t="s">
        <v>853</v>
      </c>
      <c r="D376" s="360" t="s">
        <v>854</v>
      </c>
    </row>
    <row r="377" customFormat="false" ht="13.5" hidden="false" customHeight="false" outlineLevel="0" collapsed="false">
      <c r="A377" s="359" t="n">
        <v>3210001016806</v>
      </c>
      <c r="B377" s="359" t="n">
        <v>9273140</v>
      </c>
      <c r="C377" s="360" t="s">
        <v>855</v>
      </c>
      <c r="D377" s="360" t="s">
        <v>856</v>
      </c>
    </row>
    <row r="378" customFormat="false" ht="13.5" hidden="false" customHeight="false" outlineLevel="0" collapsed="false">
      <c r="A378" s="359" t="n">
        <v>7210002013807</v>
      </c>
      <c r="B378" s="359" t="n">
        <v>9063480</v>
      </c>
      <c r="C378" s="360" t="s">
        <v>857</v>
      </c>
      <c r="D378" s="360" t="s">
        <v>858</v>
      </c>
    </row>
    <row r="379" customFormat="false" ht="13.5" hidden="false" customHeight="false" outlineLevel="0" collapsed="false">
      <c r="A379" s="359" t="s">
        <v>859</v>
      </c>
      <c r="B379" s="359" t="n">
        <v>9147403</v>
      </c>
      <c r="C379" s="360" t="s">
        <v>860</v>
      </c>
      <c r="D379" s="360" t="s">
        <v>861</v>
      </c>
    </row>
    <row r="380" customFormat="false" ht="13.5" hidden="false" customHeight="false" outlineLevel="0" collapsed="false">
      <c r="A380" s="359" t="n">
        <v>9210002013920</v>
      </c>
      <c r="B380" s="359" t="n">
        <v>9147535</v>
      </c>
      <c r="C380" s="360" t="s">
        <v>862</v>
      </c>
      <c r="D380" s="360" t="s">
        <v>863</v>
      </c>
    </row>
    <row r="381" customFormat="false" ht="13.5" hidden="false" customHeight="false" outlineLevel="0" collapsed="false">
      <c r="A381" s="359" t="n">
        <v>7210002013658</v>
      </c>
      <c r="B381" s="359" t="n">
        <v>9155422</v>
      </c>
      <c r="C381" s="360" t="s">
        <v>864</v>
      </c>
      <c r="D381" s="360" t="s">
        <v>865</v>
      </c>
    </row>
    <row r="382" customFormat="false" ht="13.5" hidden="false" customHeight="false" outlineLevel="0" collapsed="false">
      <c r="A382" s="359" t="n">
        <v>2210002013943</v>
      </c>
      <c r="B382" s="359" t="n">
        <v>9160426</v>
      </c>
      <c r="C382" s="360" t="s">
        <v>866</v>
      </c>
      <c r="D382" s="360" t="s">
        <v>867</v>
      </c>
    </row>
    <row r="383" customFormat="false" ht="13.5" hidden="false" customHeight="false" outlineLevel="0" collapsed="false">
      <c r="A383" s="359" t="n">
        <v>6210002013873</v>
      </c>
      <c r="B383" s="359" t="n">
        <v>9185011</v>
      </c>
      <c r="C383" s="360" t="s">
        <v>868</v>
      </c>
      <c r="D383" s="360" t="s">
        <v>869</v>
      </c>
    </row>
    <row r="384" customFormat="false" ht="13.5" hidden="false" customHeight="false" outlineLevel="0" collapsed="false">
      <c r="A384" s="359" t="n">
        <v>6210002013700</v>
      </c>
      <c r="B384" s="359" t="n">
        <v>9185143</v>
      </c>
      <c r="C384" s="360" t="s">
        <v>870</v>
      </c>
      <c r="D384" s="360" t="s">
        <v>871</v>
      </c>
    </row>
    <row r="385" customFormat="false" ht="13.5" hidden="false" customHeight="false" outlineLevel="0" collapsed="false">
      <c r="A385" s="359" t="n">
        <v>8210002014242</v>
      </c>
      <c r="B385" s="359" t="n">
        <v>9190279</v>
      </c>
      <c r="C385" s="360" t="s">
        <v>872</v>
      </c>
      <c r="D385" s="360" t="s">
        <v>873</v>
      </c>
    </row>
    <row r="386" customFormat="false" ht="13.5" hidden="false" customHeight="false" outlineLevel="0" collapsed="false">
      <c r="A386" s="359" t="n">
        <v>6210002014277</v>
      </c>
      <c r="B386" s="359" t="n">
        <v>9197800</v>
      </c>
      <c r="C386" s="360" t="s">
        <v>874</v>
      </c>
      <c r="D386" s="360" t="s">
        <v>875</v>
      </c>
    </row>
    <row r="387" customFormat="false" ht="13.5" hidden="false" customHeight="false" outlineLevel="0" collapsed="false">
      <c r="A387" s="359" t="n">
        <v>6210002014310</v>
      </c>
      <c r="B387" s="359" t="n">
        <v>9205675</v>
      </c>
      <c r="C387" s="360" t="s">
        <v>876</v>
      </c>
      <c r="D387" s="360" t="s">
        <v>877</v>
      </c>
    </row>
    <row r="388" customFormat="false" ht="13.5" hidden="false" customHeight="false" outlineLevel="0" collapsed="false">
      <c r="A388" s="359" t="n">
        <v>3210001018018</v>
      </c>
      <c r="B388" s="359" t="n">
        <v>9247581</v>
      </c>
      <c r="C388" s="360" t="s">
        <v>878</v>
      </c>
      <c r="D388" s="360" t="s">
        <v>879</v>
      </c>
    </row>
    <row r="389" customFormat="false" ht="13.5" hidden="false" customHeight="false" outlineLevel="0" collapsed="false">
      <c r="A389" s="359" t="n">
        <v>8210001018062</v>
      </c>
      <c r="B389" s="359" t="n">
        <v>9301283</v>
      </c>
      <c r="C389" s="360" t="s">
        <v>880</v>
      </c>
      <c r="D389" s="360" t="s">
        <v>881</v>
      </c>
    </row>
    <row r="390" customFormat="false" ht="13.5" hidden="false" customHeight="false" outlineLevel="0" collapsed="false">
      <c r="A390" s="359" t="n">
        <v>7210002014111</v>
      </c>
      <c r="B390" s="359" t="n">
        <v>9274839</v>
      </c>
      <c r="C390" s="360" t="s">
        <v>882</v>
      </c>
      <c r="D390" s="360" t="s">
        <v>883</v>
      </c>
    </row>
    <row r="391" customFormat="false" ht="13.5" hidden="false" customHeight="false" outlineLevel="0" collapsed="false">
      <c r="A391" s="359" t="n">
        <v>1210002013804</v>
      </c>
      <c r="B391" s="359" t="n">
        <v>9111956</v>
      </c>
      <c r="C391" s="360" t="s">
        <v>884</v>
      </c>
      <c r="D391" s="360" t="s">
        <v>885</v>
      </c>
    </row>
    <row r="392" customFormat="false" ht="13.5" hidden="false" customHeight="false" outlineLevel="0" collapsed="false">
      <c r="A392" s="359" t="n">
        <v>6210002013881</v>
      </c>
      <c r="B392" s="359" t="n">
        <v>9143068</v>
      </c>
      <c r="C392" s="360" t="s">
        <v>886</v>
      </c>
      <c r="D392" s="360" t="s">
        <v>887</v>
      </c>
    </row>
    <row r="393" customFormat="false" ht="13.5" hidden="false" customHeight="false" outlineLevel="0" collapsed="false">
      <c r="A393" s="359" t="n">
        <v>4210001014338</v>
      </c>
      <c r="B393" s="359" t="n">
        <v>9190139</v>
      </c>
      <c r="C393" s="360" t="s">
        <v>888</v>
      </c>
      <c r="D393" s="360" t="s">
        <v>889</v>
      </c>
    </row>
    <row r="394" customFormat="false" ht="13.5" hidden="false" customHeight="false" outlineLevel="0" collapsed="false">
      <c r="A394" s="359" t="n">
        <v>1210001014266</v>
      </c>
      <c r="B394" s="359" t="n">
        <v>9211080</v>
      </c>
      <c r="C394" s="360" t="s">
        <v>890</v>
      </c>
      <c r="D394" s="360" t="s">
        <v>891</v>
      </c>
    </row>
    <row r="395" customFormat="false" ht="13.5" hidden="false" customHeight="false" outlineLevel="0" collapsed="false">
      <c r="A395" s="359" t="n">
        <v>9210002013648</v>
      </c>
      <c r="B395" s="359" t="n">
        <v>9005391</v>
      </c>
      <c r="C395" s="360" t="s">
        <v>892</v>
      </c>
      <c r="D395" s="360" t="s">
        <v>893</v>
      </c>
    </row>
    <row r="396" customFormat="false" ht="13.5" hidden="false" customHeight="false" outlineLevel="0" collapsed="false">
      <c r="A396" s="359" t="n">
        <v>1210002013795</v>
      </c>
      <c r="B396" s="359" t="n">
        <v>9078673</v>
      </c>
      <c r="C396" s="360" t="s">
        <v>894</v>
      </c>
      <c r="D396" s="360" t="s">
        <v>895</v>
      </c>
    </row>
    <row r="397" customFormat="false" ht="13.5" hidden="false" customHeight="false" outlineLevel="0" collapsed="false">
      <c r="A397" s="359" t="s">
        <v>896</v>
      </c>
      <c r="B397" s="359" t="n">
        <v>9119159</v>
      </c>
      <c r="C397" s="360" t="s">
        <v>897</v>
      </c>
      <c r="D397" s="360" t="s">
        <v>898</v>
      </c>
    </row>
    <row r="398" customFormat="false" ht="13.5" hidden="false" customHeight="false" outlineLevel="0" collapsed="false">
      <c r="A398" s="359" t="s">
        <v>899</v>
      </c>
      <c r="B398" s="359" t="n">
        <v>9131396</v>
      </c>
      <c r="C398" s="360" t="s">
        <v>900</v>
      </c>
      <c r="D398" s="360" t="s">
        <v>901</v>
      </c>
    </row>
    <row r="399" customFormat="false" ht="13.5" hidden="false" customHeight="false" outlineLevel="0" collapsed="false">
      <c r="A399" s="359" t="s">
        <v>902</v>
      </c>
      <c r="B399" s="359" t="n">
        <v>9147497</v>
      </c>
      <c r="C399" s="360" t="s">
        <v>903</v>
      </c>
      <c r="D399" s="360" t="s">
        <v>904</v>
      </c>
    </row>
    <row r="400" customFormat="false" ht="13.5" hidden="false" customHeight="false" outlineLevel="0" collapsed="false">
      <c r="A400" s="359" t="s">
        <v>905</v>
      </c>
      <c r="B400" s="359" t="n">
        <v>9155406</v>
      </c>
      <c r="C400" s="360" t="s">
        <v>906</v>
      </c>
      <c r="D400" s="360" t="s">
        <v>907</v>
      </c>
    </row>
    <row r="401" customFormat="false" ht="13.5" hidden="false" customHeight="false" outlineLevel="0" collapsed="false">
      <c r="A401" s="359" t="s">
        <v>908</v>
      </c>
      <c r="B401" s="359" t="n">
        <v>9202544</v>
      </c>
      <c r="C401" s="360" t="s">
        <v>909</v>
      </c>
      <c r="D401" s="360" t="s">
        <v>910</v>
      </c>
    </row>
    <row r="402" customFormat="false" ht="13.5" hidden="false" customHeight="false" outlineLevel="0" collapsed="false">
      <c r="A402" s="359" t="s">
        <v>911</v>
      </c>
      <c r="B402" s="359" t="n">
        <v>9233911</v>
      </c>
      <c r="C402" s="360" t="s">
        <v>912</v>
      </c>
      <c r="D402" s="360" t="s">
        <v>913</v>
      </c>
    </row>
    <row r="403" customFormat="false" ht="13.5" hidden="false" customHeight="false" outlineLevel="0" collapsed="false">
      <c r="A403" s="359" t="s">
        <v>914</v>
      </c>
      <c r="B403" s="359" t="n">
        <v>9274413</v>
      </c>
      <c r="C403" s="360" t="s">
        <v>915</v>
      </c>
      <c r="D403" s="360" t="s">
        <v>916</v>
      </c>
    </row>
    <row r="404" customFormat="false" ht="13.5" hidden="false" customHeight="false" outlineLevel="0" collapsed="false">
      <c r="A404" s="359" t="s">
        <v>917</v>
      </c>
      <c r="B404" s="359" t="n">
        <v>9116389</v>
      </c>
      <c r="C404" s="360" t="s">
        <v>918</v>
      </c>
      <c r="D404" s="360" t="s">
        <v>919</v>
      </c>
    </row>
    <row r="405" customFormat="false" ht="13.5" hidden="false" customHeight="false" outlineLevel="0" collapsed="false">
      <c r="A405" s="359" t="s">
        <v>920</v>
      </c>
      <c r="B405" s="359" t="n">
        <v>9064206</v>
      </c>
      <c r="C405" s="360" t="s">
        <v>921</v>
      </c>
      <c r="D405" s="360" t="s">
        <v>922</v>
      </c>
    </row>
    <row r="406" customFormat="false" ht="13.5" hidden="false" customHeight="false" outlineLevel="0" collapsed="false">
      <c r="A406" s="359" t="s">
        <v>923</v>
      </c>
      <c r="B406" s="359" t="n">
        <v>9108955</v>
      </c>
      <c r="C406" s="360" t="s">
        <v>924</v>
      </c>
      <c r="D406" s="360" t="s">
        <v>925</v>
      </c>
    </row>
    <row r="407" customFormat="false" ht="13.5" hidden="false" customHeight="false" outlineLevel="0" collapsed="false">
      <c r="A407" s="359" t="s">
        <v>926</v>
      </c>
      <c r="B407" s="359" t="n">
        <v>9153314</v>
      </c>
      <c r="C407" s="360" t="s">
        <v>927</v>
      </c>
      <c r="D407" s="360" t="s">
        <v>928</v>
      </c>
    </row>
    <row r="408" customFormat="false" ht="13.5" hidden="false" customHeight="false" outlineLevel="0" collapsed="false">
      <c r="A408" s="359" t="s">
        <v>929</v>
      </c>
      <c r="B408" s="359" t="n">
        <v>9193871</v>
      </c>
      <c r="C408" s="360" t="s">
        <v>930</v>
      </c>
      <c r="D408" s="360" t="s">
        <v>931</v>
      </c>
    </row>
    <row r="409" customFormat="false" ht="13.5" hidden="false" customHeight="false" outlineLevel="0" collapsed="false">
      <c r="A409" s="359" t="s">
        <v>932</v>
      </c>
      <c r="B409" s="359" t="n">
        <v>9193260</v>
      </c>
      <c r="C409" s="360" t="s">
        <v>933</v>
      </c>
      <c r="D409" s="360" t="s">
        <v>934</v>
      </c>
    </row>
    <row r="410" customFormat="false" ht="13.5" hidden="false" customHeight="false" outlineLevel="0" collapsed="false">
      <c r="A410" s="359" t="s">
        <v>935</v>
      </c>
      <c r="B410" s="359" t="n">
        <v>9205926</v>
      </c>
      <c r="C410" s="360" t="s">
        <v>936</v>
      </c>
      <c r="D410" s="360" t="s">
        <v>937</v>
      </c>
    </row>
    <row r="411" customFormat="false" ht="13.5" hidden="false" customHeight="false" outlineLevel="0" collapsed="false">
      <c r="A411" s="359" t="s">
        <v>938</v>
      </c>
      <c r="B411" s="359" t="n">
        <v>9143971</v>
      </c>
      <c r="C411" s="360" t="s">
        <v>939</v>
      </c>
      <c r="D411" s="360" t="s">
        <v>940</v>
      </c>
    </row>
    <row r="412" customFormat="false" ht="13.5" hidden="false" customHeight="false" outlineLevel="0" collapsed="false">
      <c r="A412" s="359" t="s">
        <v>941</v>
      </c>
      <c r="B412" s="359" t="n">
        <v>9201220</v>
      </c>
      <c r="C412" s="360" t="s">
        <v>942</v>
      </c>
      <c r="D412" s="360" t="s">
        <v>943</v>
      </c>
    </row>
    <row r="413" customFormat="false" ht="13.5" hidden="false" customHeight="false" outlineLevel="0" collapsed="false">
      <c r="A413" s="359" t="s">
        <v>944</v>
      </c>
      <c r="B413" s="359" t="n">
        <v>9204831</v>
      </c>
      <c r="C413" s="360" t="s">
        <v>945</v>
      </c>
      <c r="D413" s="360" t="s">
        <v>946</v>
      </c>
    </row>
    <row r="414" customFormat="false" ht="13.5" hidden="false" customHeight="false" outlineLevel="0" collapsed="false">
      <c r="A414" s="359" t="s">
        <v>947</v>
      </c>
      <c r="B414" s="359" t="n">
        <v>9208712</v>
      </c>
      <c r="C414" s="360" t="s">
        <v>948</v>
      </c>
      <c r="D414" s="360" t="s">
        <v>949</v>
      </c>
    </row>
    <row r="415" customFormat="false" ht="13.5" hidden="false" customHeight="false" outlineLevel="0" collapsed="false">
      <c r="A415" s="359" t="s">
        <v>950</v>
      </c>
      <c r="B415" s="359" t="n">
        <v>9187031</v>
      </c>
      <c r="C415" s="360" t="s">
        <v>951</v>
      </c>
      <c r="D415" s="360" t="s">
        <v>952</v>
      </c>
    </row>
    <row r="416" customFormat="false" ht="13.5" hidden="false" customHeight="false" outlineLevel="0" collapsed="false">
      <c r="A416" s="359" t="n">
        <v>4010001108754</v>
      </c>
      <c r="B416" s="359" t="n">
        <v>9144005</v>
      </c>
      <c r="C416" s="360" t="s">
        <v>953</v>
      </c>
      <c r="D416" s="360" t="s">
        <v>954</v>
      </c>
    </row>
    <row r="417" customFormat="false" ht="13.5" hidden="false" customHeight="false" outlineLevel="0" collapsed="false">
      <c r="A417" s="359" t="n">
        <v>7120001077275</v>
      </c>
      <c r="B417" s="359" t="n">
        <v>9190520</v>
      </c>
      <c r="C417" s="360" t="s">
        <v>955</v>
      </c>
      <c r="D417" s="360" t="s">
        <v>956</v>
      </c>
    </row>
    <row r="418" customFormat="false" ht="13.5" hidden="false" customHeight="false" outlineLevel="0" collapsed="false">
      <c r="A418" s="359" t="n">
        <v>4010001032368</v>
      </c>
      <c r="B418" s="359" t="n">
        <v>9227512</v>
      </c>
      <c r="C418" s="360" t="s">
        <v>957</v>
      </c>
      <c r="D418" s="360" t="s">
        <v>958</v>
      </c>
    </row>
    <row r="419" customFormat="false" ht="13.5" hidden="false" customHeight="false" outlineLevel="0" collapsed="false">
      <c r="A419" s="359" t="n">
        <v>8011101004344</v>
      </c>
      <c r="B419" s="359" t="n">
        <v>9142487</v>
      </c>
      <c r="C419" s="360" t="s">
        <v>959</v>
      </c>
      <c r="D419" s="360" t="s">
        <v>960</v>
      </c>
    </row>
    <row r="420" customFormat="false" ht="13.5" hidden="false" customHeight="false" outlineLevel="0" collapsed="false">
      <c r="A420" s="359" t="n">
        <v>7140001024713</v>
      </c>
      <c r="B420" s="359" t="n">
        <v>9233105</v>
      </c>
      <c r="C420" s="360" t="s">
        <v>961</v>
      </c>
      <c r="D420" s="360" t="s">
        <v>962</v>
      </c>
    </row>
    <row r="421" customFormat="false" ht="13.5" hidden="false" customHeight="false" outlineLevel="0" collapsed="false">
      <c r="A421" s="359" t="n">
        <v>2180001016265</v>
      </c>
      <c r="B421" s="359" t="n">
        <v>9140301</v>
      </c>
      <c r="C421" s="360" t="s">
        <v>963</v>
      </c>
      <c r="D421" s="360" t="s">
        <v>964</v>
      </c>
    </row>
    <row r="422" customFormat="false" ht="13.5" hidden="false" customHeight="false" outlineLevel="0" collapsed="false">
      <c r="A422" s="359" t="n">
        <v>5010001030412</v>
      </c>
      <c r="B422" s="359" t="n">
        <v>9157468</v>
      </c>
      <c r="C422" s="360" t="s">
        <v>965</v>
      </c>
      <c r="D422" s="360" t="s">
        <v>966</v>
      </c>
    </row>
    <row r="423" customFormat="false" ht="13.5" hidden="false" customHeight="false" outlineLevel="0" collapsed="false">
      <c r="A423" s="359" t="n">
        <v>1010001110829</v>
      </c>
      <c r="B423" s="359" t="n">
        <v>9143882</v>
      </c>
      <c r="C423" s="360" t="s">
        <v>967</v>
      </c>
      <c r="D423" s="360" t="s">
        <v>968</v>
      </c>
    </row>
    <row r="424" customFormat="false" ht="13.5" hidden="false" customHeight="false" outlineLevel="0" collapsed="false">
      <c r="A424" s="359" t="n">
        <v>3120001048973</v>
      </c>
      <c r="B424" s="359" t="n">
        <v>9143637</v>
      </c>
      <c r="C424" s="360" t="s">
        <v>969</v>
      </c>
      <c r="D424" s="360" t="s">
        <v>970</v>
      </c>
    </row>
    <row r="425" customFormat="false" ht="13.5" hidden="false" customHeight="false" outlineLevel="0" collapsed="false">
      <c r="A425" s="359" t="n">
        <v>2010601029542</v>
      </c>
      <c r="B425" s="359" t="n">
        <v>9240993</v>
      </c>
      <c r="C425" s="360" t="s">
        <v>971</v>
      </c>
      <c r="D425" s="360" t="s">
        <v>972</v>
      </c>
    </row>
    <row r="426" customFormat="false" ht="13.5" hidden="false" customHeight="false" outlineLevel="0" collapsed="false">
      <c r="A426" s="359" t="n">
        <v>8010401060741</v>
      </c>
      <c r="B426" s="359" t="n">
        <v>9209824</v>
      </c>
      <c r="C426" s="360" t="s">
        <v>973</v>
      </c>
      <c r="D426" s="360" t="s">
        <v>974</v>
      </c>
    </row>
    <row r="427" customFormat="false" ht="13.5" hidden="false" customHeight="false" outlineLevel="0" collapsed="false">
      <c r="A427" s="359" t="n">
        <v>2010001008824</v>
      </c>
      <c r="B427" s="359" t="n">
        <v>9144315</v>
      </c>
      <c r="C427" s="360" t="s">
        <v>975</v>
      </c>
      <c r="D427" s="360" t="s">
        <v>976</v>
      </c>
    </row>
    <row r="428" customFormat="false" ht="13.5" hidden="false" customHeight="false" outlineLevel="0" collapsed="false">
      <c r="A428" s="359" t="n">
        <v>2010005008201</v>
      </c>
      <c r="B428" s="359" t="n">
        <v>9004157</v>
      </c>
      <c r="C428" s="360" t="s">
        <v>977</v>
      </c>
      <c r="D428" s="360" t="s">
        <v>978</v>
      </c>
    </row>
    <row r="429" customFormat="false" ht="13.5" hidden="false" customHeight="false" outlineLevel="0" collapsed="false">
      <c r="A429" s="359" t="n">
        <v>3120001059632</v>
      </c>
      <c r="B429" s="359" t="n">
        <v>9142436</v>
      </c>
      <c r="C429" s="360" t="s">
        <v>979</v>
      </c>
      <c r="D429" s="360" t="s">
        <v>980</v>
      </c>
    </row>
    <row r="430" customFormat="false" ht="13.5" hidden="false" customHeight="false" outlineLevel="0" collapsed="false">
      <c r="A430" s="359" t="n">
        <v>6120001220018</v>
      </c>
      <c r="B430" s="359" t="n">
        <v>9297731</v>
      </c>
      <c r="C430" s="360" t="s">
        <v>981</v>
      </c>
      <c r="D430" s="360" t="s">
        <v>982</v>
      </c>
    </row>
    <row r="431" customFormat="false" ht="13.5" hidden="false" customHeight="false" outlineLevel="0" collapsed="false">
      <c r="A431" s="359" t="n">
        <v>1010001112577</v>
      </c>
      <c r="B431" s="359" t="n">
        <v>9214569</v>
      </c>
      <c r="C431" s="360" t="s">
        <v>983</v>
      </c>
      <c r="D431" s="360" t="s">
        <v>984</v>
      </c>
    </row>
    <row r="432" customFormat="false" ht="13.5" hidden="false" customHeight="false" outlineLevel="0" collapsed="false">
      <c r="A432" s="359" t="n">
        <v>5120005007271</v>
      </c>
      <c r="B432" s="359" t="n">
        <v>9143718</v>
      </c>
      <c r="C432" s="360" t="s">
        <v>985</v>
      </c>
      <c r="D432" s="360" t="s">
        <v>986</v>
      </c>
    </row>
    <row r="433" customFormat="false" ht="13.5" hidden="false" customHeight="false" outlineLevel="0" collapsed="false">
      <c r="A433" s="359" t="n">
        <v>8010005007932</v>
      </c>
      <c r="B433" s="359" t="n">
        <v>9143955</v>
      </c>
      <c r="C433" s="360" t="s">
        <v>987</v>
      </c>
      <c r="D433" s="360" t="s">
        <v>988</v>
      </c>
    </row>
    <row r="434" customFormat="false" ht="13.5" hidden="false" customHeight="false" outlineLevel="0" collapsed="false">
      <c r="A434" s="359" t="n">
        <v>3120005007273</v>
      </c>
      <c r="B434" s="359" t="n">
        <v>9142606</v>
      </c>
      <c r="C434" s="360" t="s">
        <v>989</v>
      </c>
      <c r="D434" s="360" t="s">
        <v>990</v>
      </c>
    </row>
    <row r="435" customFormat="false" ht="13.5" hidden="false" customHeight="false" outlineLevel="0" collapsed="false">
      <c r="A435" s="359" t="n">
        <v>5210005009688</v>
      </c>
      <c r="B435" s="359" t="n">
        <v>9274766</v>
      </c>
      <c r="C435" s="360" t="s">
        <v>991</v>
      </c>
      <c r="D435" s="360" t="s">
        <v>992</v>
      </c>
    </row>
    <row r="436" customFormat="false" ht="13.5" hidden="false" customHeight="false" outlineLevel="0" collapsed="false">
      <c r="A436" s="359" t="n">
        <v>8210001016834</v>
      </c>
      <c r="B436" s="359" t="n">
        <v>9273638</v>
      </c>
      <c r="C436" s="360" t="s">
        <v>993</v>
      </c>
      <c r="D436" s="360" t="s">
        <v>994</v>
      </c>
    </row>
    <row r="437" customFormat="false" ht="13.5" hidden="false" customHeight="false" outlineLevel="0" collapsed="false">
      <c r="A437" s="359" t="n">
        <v>7210001018063</v>
      </c>
      <c r="B437" s="359" t="n">
        <v>9301348</v>
      </c>
      <c r="C437" s="360" t="s">
        <v>995</v>
      </c>
      <c r="D437" s="360" t="s">
        <v>996</v>
      </c>
    </row>
    <row r="438" customFormat="false" ht="13.5" hidden="false" customHeight="false" outlineLevel="0" collapsed="false">
      <c r="A438" s="359" t="n">
        <v>6210001018064</v>
      </c>
      <c r="B438" s="359" t="n">
        <v>9301356</v>
      </c>
      <c r="C438" s="360" t="s">
        <v>997</v>
      </c>
      <c r="D438" s="360" t="s">
        <v>998</v>
      </c>
    </row>
    <row r="439" customFormat="false" ht="13.5" hidden="false" customHeight="false" outlineLevel="0" collapsed="false">
      <c r="A439" s="359" t="n">
        <v>4210001018520</v>
      </c>
      <c r="B439" s="359" t="n">
        <v>9311297</v>
      </c>
      <c r="C439" s="360" t="s">
        <v>999</v>
      </c>
      <c r="D439" s="360" t="s">
        <v>1000</v>
      </c>
    </row>
    <row r="440" customFormat="false" ht="13.5" hidden="false" customHeight="false" outlineLevel="0" collapsed="false">
      <c r="A440" s="359" t="n">
        <v>8210001014342</v>
      </c>
      <c r="B440" s="359" t="n">
        <v>9228489</v>
      </c>
      <c r="C440" s="360" t="s">
        <v>1001</v>
      </c>
      <c r="D440" s="360" t="s">
        <v>1002</v>
      </c>
    </row>
    <row r="441" customFormat="false" ht="13.5" hidden="false" customHeight="false" outlineLevel="0" collapsed="false">
      <c r="A441" s="359" t="n">
        <v>7210001016554</v>
      </c>
      <c r="B441" s="359" t="n">
        <v>9265678</v>
      </c>
      <c r="C441" s="360" t="s">
        <v>1003</v>
      </c>
      <c r="D441" s="360" t="s">
        <v>1004</v>
      </c>
    </row>
    <row r="442" customFormat="false" ht="13.5" hidden="false" customHeight="false" outlineLevel="0" collapsed="false">
      <c r="A442" s="359" t="n">
        <v>7210001017577</v>
      </c>
      <c r="B442" s="359" t="n">
        <v>9265902</v>
      </c>
      <c r="C442" s="360" t="s">
        <v>1005</v>
      </c>
      <c r="D442" s="360" t="s">
        <v>1006</v>
      </c>
    </row>
    <row r="443" customFormat="false" ht="13.5" hidden="false" customHeight="false" outlineLevel="0" collapsed="false">
      <c r="A443" s="359" t="n">
        <v>2210001016740</v>
      </c>
      <c r="B443" s="359" t="n">
        <v>9272941</v>
      </c>
      <c r="C443" s="360" t="s">
        <v>1007</v>
      </c>
      <c r="D443" s="360" t="s">
        <v>1008</v>
      </c>
    </row>
    <row r="444" customFormat="false" ht="13.5" hidden="false" customHeight="false" outlineLevel="0" collapsed="false">
      <c r="A444" s="359" t="n">
        <v>9210001017633</v>
      </c>
      <c r="B444" s="359" t="n">
        <v>9291237</v>
      </c>
      <c r="C444" s="360" t="s">
        <v>1009</v>
      </c>
      <c r="D444" s="360" t="s">
        <v>1010</v>
      </c>
    </row>
    <row r="445" customFormat="false" ht="13.5" hidden="false" customHeight="false" outlineLevel="0" collapsed="false">
      <c r="A445" s="359" t="n">
        <v>4210001017902</v>
      </c>
      <c r="B445" s="359" t="n">
        <v>9299378</v>
      </c>
      <c r="C445" s="360" t="s">
        <v>1011</v>
      </c>
      <c r="D445" s="360" t="s">
        <v>1012</v>
      </c>
    </row>
    <row r="446" customFormat="false" ht="13.5" hidden="false" customHeight="false" outlineLevel="0" collapsed="false">
      <c r="A446" s="359" t="n">
        <v>4210001018108</v>
      </c>
      <c r="B446" s="359" t="n">
        <v>9301747</v>
      </c>
      <c r="C446" s="360" t="s">
        <v>1013</v>
      </c>
      <c r="D446" s="360" t="s">
        <v>1014</v>
      </c>
    </row>
    <row r="447" customFormat="false" ht="13.5" hidden="false" customHeight="false" outlineLevel="0" collapsed="false">
      <c r="A447" s="359" t="n">
        <v>7210001015762</v>
      </c>
      <c r="B447" s="359" t="n">
        <v>9255214</v>
      </c>
      <c r="C447" s="360" t="s">
        <v>1015</v>
      </c>
      <c r="D447" s="360" t="s">
        <v>1016</v>
      </c>
    </row>
    <row r="448" customFormat="false" ht="13.5" hidden="false" customHeight="false" outlineLevel="0" collapsed="false">
      <c r="A448" s="359" t="n">
        <v>4210002013710</v>
      </c>
      <c r="B448" s="359" t="n">
        <v>9002391</v>
      </c>
      <c r="C448" s="360" t="s">
        <v>1017</v>
      </c>
      <c r="D448" s="360" t="s">
        <v>1018</v>
      </c>
    </row>
    <row r="449" customFormat="false" ht="13.5" hidden="false" customHeight="false" outlineLevel="0" collapsed="false">
      <c r="A449" s="359" t="n">
        <v>5210002014006</v>
      </c>
      <c r="B449" s="359" t="n">
        <v>9083618</v>
      </c>
      <c r="C449" s="360" t="s">
        <v>1019</v>
      </c>
      <c r="D449" s="360" t="s">
        <v>1020</v>
      </c>
    </row>
    <row r="450" customFormat="false" ht="13.5" hidden="false" customHeight="false" outlineLevel="0" collapsed="false">
      <c r="A450" s="359" t="n">
        <v>6210002013741</v>
      </c>
      <c r="B450" s="359" t="n">
        <v>9144404</v>
      </c>
      <c r="C450" s="360" t="s">
        <v>1021</v>
      </c>
      <c r="D450" s="360" t="s">
        <v>1022</v>
      </c>
    </row>
    <row r="451" customFormat="false" ht="13.5" hidden="false" customHeight="false" outlineLevel="0" collapsed="false">
      <c r="A451" s="359" t="n">
        <v>7210002013765</v>
      </c>
      <c r="B451" s="359" t="n">
        <v>9151389</v>
      </c>
      <c r="C451" s="360" t="s">
        <v>1023</v>
      </c>
      <c r="D451" s="360" t="s">
        <v>1024</v>
      </c>
    </row>
    <row r="452" customFormat="false" ht="13.5" hidden="false" customHeight="false" outlineLevel="0" collapsed="false">
      <c r="A452" s="359" t="n">
        <v>1210002013928</v>
      </c>
      <c r="B452" s="359" t="n">
        <v>9155511</v>
      </c>
      <c r="C452" s="360" t="s">
        <v>1025</v>
      </c>
      <c r="D452" s="360" t="s">
        <v>1026</v>
      </c>
    </row>
    <row r="453" customFormat="false" ht="13.5" hidden="false" customHeight="false" outlineLevel="0" collapsed="false">
      <c r="A453" s="359" t="n">
        <v>1210002013696</v>
      </c>
      <c r="B453" s="359" t="n">
        <v>9166548</v>
      </c>
      <c r="C453" s="360" t="s">
        <v>1027</v>
      </c>
      <c r="D453" s="360" t="s">
        <v>1028</v>
      </c>
    </row>
    <row r="454" customFormat="false" ht="13.5" hidden="false" customHeight="false" outlineLevel="0" collapsed="false">
      <c r="A454" s="359" t="n">
        <v>9210002013788</v>
      </c>
      <c r="B454" s="359" t="n">
        <v>9169369</v>
      </c>
      <c r="C454" s="360" t="s">
        <v>1029</v>
      </c>
      <c r="D454" s="360" t="s">
        <v>1030</v>
      </c>
    </row>
    <row r="455" customFormat="false" ht="13.5" hidden="false" customHeight="false" outlineLevel="0" collapsed="false">
      <c r="A455" s="359" t="n">
        <v>2210002013828</v>
      </c>
      <c r="B455" s="359" t="n">
        <v>9169377</v>
      </c>
      <c r="C455" s="360" t="s">
        <v>1031</v>
      </c>
      <c r="D455" s="360" t="s">
        <v>1032</v>
      </c>
    </row>
    <row r="456" customFormat="false" ht="13.5" hidden="false" customHeight="false" outlineLevel="0" collapsed="false">
      <c r="A456" s="359" t="n">
        <v>6210001014328</v>
      </c>
      <c r="B456" s="359" t="n">
        <v>9172297</v>
      </c>
      <c r="C456" s="360" t="s">
        <v>1033</v>
      </c>
      <c r="D456" s="360" t="s">
        <v>1034</v>
      </c>
    </row>
    <row r="457" customFormat="false" ht="13.5" hidden="false" customHeight="false" outlineLevel="0" collapsed="false">
      <c r="A457" s="359" t="n">
        <v>5210002013726</v>
      </c>
      <c r="B457" s="359" t="n">
        <v>9185194</v>
      </c>
      <c r="C457" s="360" t="s">
        <v>1035</v>
      </c>
      <c r="D457" s="360" t="s">
        <v>1036</v>
      </c>
    </row>
    <row r="458" customFormat="false" ht="13.5" hidden="false" customHeight="false" outlineLevel="0" collapsed="false">
      <c r="A458" s="359" t="n">
        <v>9210002014274</v>
      </c>
      <c r="B458" s="359" t="n">
        <v>9197788</v>
      </c>
      <c r="C458" s="360" t="s">
        <v>1037</v>
      </c>
      <c r="D458" s="360" t="s">
        <v>1038</v>
      </c>
    </row>
    <row r="459" customFormat="false" ht="13.5" hidden="false" customHeight="false" outlineLevel="0" collapsed="false">
      <c r="A459" s="359" t="n">
        <v>9210002011354</v>
      </c>
      <c r="B459" s="359" t="n">
        <v>9198172</v>
      </c>
      <c r="C459" s="360" t="s">
        <v>1039</v>
      </c>
      <c r="D459" s="360" t="s">
        <v>1040</v>
      </c>
    </row>
    <row r="460" customFormat="false" ht="13.5" hidden="false" customHeight="false" outlineLevel="0" collapsed="false">
      <c r="A460" s="359" t="n">
        <v>7210002014326</v>
      </c>
      <c r="B460" s="359" t="n">
        <v>9206418</v>
      </c>
      <c r="C460" s="360" t="s">
        <v>1041</v>
      </c>
      <c r="D460" s="360" t="s">
        <v>1042</v>
      </c>
    </row>
    <row r="461" customFormat="false" ht="13.5" hidden="false" customHeight="false" outlineLevel="0" collapsed="false">
      <c r="A461" s="359" t="n">
        <v>1120002001495</v>
      </c>
      <c r="B461" s="359" t="n">
        <v>9293370</v>
      </c>
      <c r="C461" s="360" t="s">
        <v>328</v>
      </c>
      <c r="D461" s="360" t="s">
        <v>329</v>
      </c>
    </row>
    <row r="462" customFormat="false" ht="13.5" hidden="false" customHeight="false" outlineLevel="0" collapsed="false">
      <c r="A462" s="359" t="n">
        <v>3120001230093</v>
      </c>
      <c r="B462" s="359" t="n">
        <v>9324780</v>
      </c>
      <c r="C462" s="360" t="s">
        <v>1043</v>
      </c>
      <c r="D462" s="360" t="s">
        <v>1044</v>
      </c>
    </row>
    <row r="463" customFormat="false" ht="13.5" hidden="false" customHeight="false" outlineLevel="0" collapsed="false">
      <c r="A463" s="359" t="n">
        <v>9210002013895</v>
      </c>
      <c r="B463" s="359" t="n">
        <v>9090223</v>
      </c>
      <c r="C463" s="360" t="s">
        <v>1045</v>
      </c>
      <c r="D463" s="360" t="s">
        <v>1046</v>
      </c>
    </row>
    <row r="464" customFormat="false" ht="13.5" hidden="false" customHeight="false" outlineLevel="0" collapsed="false">
      <c r="A464" s="359" t="n">
        <v>7210002013633</v>
      </c>
      <c r="B464" s="359" t="n">
        <v>9091653</v>
      </c>
      <c r="C464" s="360" t="s">
        <v>1047</v>
      </c>
      <c r="D464" s="360" t="s">
        <v>1048</v>
      </c>
    </row>
    <row r="465" customFormat="false" ht="13.5" hidden="false" customHeight="false" outlineLevel="0" collapsed="false">
      <c r="A465" s="359" t="n">
        <v>3210002013728</v>
      </c>
      <c r="B465" s="359" t="n">
        <v>9140441</v>
      </c>
      <c r="C465" s="360" t="s">
        <v>1049</v>
      </c>
      <c r="D465" s="360" t="s">
        <v>1050</v>
      </c>
    </row>
    <row r="466" customFormat="false" ht="13.5" hidden="false" customHeight="false" outlineLevel="0" collapsed="false">
      <c r="A466" s="359" t="n">
        <v>8210002013896</v>
      </c>
      <c r="B466" s="359" t="n">
        <v>9141243</v>
      </c>
      <c r="C466" s="360" t="s">
        <v>1051</v>
      </c>
      <c r="D466" s="360" t="s">
        <v>1052</v>
      </c>
    </row>
    <row r="467" customFormat="false" ht="13.5" hidden="false" customHeight="false" outlineLevel="0" collapsed="false">
      <c r="A467" s="359" t="n">
        <v>6210002013980</v>
      </c>
      <c r="B467" s="359" t="n">
        <v>9169865</v>
      </c>
      <c r="C467" s="360" t="s">
        <v>1053</v>
      </c>
      <c r="D467" s="360" t="s">
        <v>1054</v>
      </c>
    </row>
    <row r="468" customFormat="false" ht="13.5" hidden="false" customHeight="false" outlineLevel="0" collapsed="false">
      <c r="A468" s="359" t="n">
        <v>2210001015305</v>
      </c>
      <c r="B468" s="359" t="n">
        <v>9243186</v>
      </c>
      <c r="C468" s="360" t="s">
        <v>1055</v>
      </c>
      <c r="D468" s="360" t="s">
        <v>1056</v>
      </c>
    </row>
    <row r="469" customFormat="false" ht="13.5" hidden="false" customHeight="false" outlineLevel="0" collapsed="false">
      <c r="A469" s="359" t="n">
        <v>1210001015974</v>
      </c>
      <c r="B469" s="359" t="n">
        <v>9258515</v>
      </c>
      <c r="C469" s="360" t="s">
        <v>1057</v>
      </c>
      <c r="D469" s="360" t="s">
        <v>1058</v>
      </c>
    </row>
    <row r="470" customFormat="false" ht="13.5" hidden="false" customHeight="false" outlineLevel="0" collapsed="false">
      <c r="A470" s="359" t="n">
        <v>9210002008986</v>
      </c>
      <c r="B470" s="359" t="n">
        <v>9259228</v>
      </c>
      <c r="C470" s="360" t="s">
        <v>1059</v>
      </c>
      <c r="D470" s="360" t="s">
        <v>1060</v>
      </c>
    </row>
    <row r="471" customFormat="false" ht="13.5" hidden="false" customHeight="false" outlineLevel="0" collapsed="false">
      <c r="A471" s="359" t="n">
        <v>2210003000998</v>
      </c>
      <c r="B471" s="359" t="n">
        <v>9273620</v>
      </c>
      <c r="C471" s="360" t="s">
        <v>1061</v>
      </c>
      <c r="D471" s="360" t="s">
        <v>1062</v>
      </c>
    </row>
    <row r="472" customFormat="false" ht="13.5" hidden="false" customHeight="false" outlineLevel="0" collapsed="false">
      <c r="A472" s="359" t="n">
        <v>2210001017648</v>
      </c>
      <c r="B472" s="359" t="n">
        <v>9291326</v>
      </c>
      <c r="C472" s="360" t="s">
        <v>1063</v>
      </c>
      <c r="D472" s="360" t="s">
        <v>1064</v>
      </c>
    </row>
    <row r="473" customFormat="false" ht="13.5" hidden="false" customHeight="false" outlineLevel="0" collapsed="false">
      <c r="A473" s="359" t="n">
        <v>3210002014255</v>
      </c>
      <c r="B473" s="359" t="n">
        <v>9193278</v>
      </c>
      <c r="C473" s="360" t="s">
        <v>1065</v>
      </c>
      <c r="D473" s="360" t="s">
        <v>1066</v>
      </c>
    </row>
    <row r="474" customFormat="false" ht="13.5" hidden="false" customHeight="false" outlineLevel="0" collapsed="false">
      <c r="A474" s="359" t="n">
        <v>8210001016438</v>
      </c>
      <c r="B474" s="359" t="n">
        <v>9274634</v>
      </c>
      <c r="C474" s="360" t="s">
        <v>1067</v>
      </c>
      <c r="D474" s="360" t="s">
        <v>1068</v>
      </c>
    </row>
    <row r="475" customFormat="false" ht="13.5" hidden="false" customHeight="false" outlineLevel="0" collapsed="false">
      <c r="A475" s="359" t="n">
        <v>8210001018194</v>
      </c>
      <c r="B475" s="359" t="n">
        <v>9302832</v>
      </c>
      <c r="C475" s="360" t="s">
        <v>1069</v>
      </c>
      <c r="D475" s="360" t="s">
        <v>1070</v>
      </c>
    </row>
    <row r="476" customFormat="false" ht="13.5" hidden="false" customHeight="false" outlineLevel="0" collapsed="false">
      <c r="A476" s="359" t="n">
        <v>6210002014013</v>
      </c>
      <c r="B476" s="359" t="n">
        <v>9088717</v>
      </c>
      <c r="C476" s="360" t="s">
        <v>1071</v>
      </c>
      <c r="D476" s="360" t="s">
        <v>1072</v>
      </c>
    </row>
    <row r="477" customFormat="false" ht="13.5" hidden="false" customHeight="false" outlineLevel="0" collapsed="false">
      <c r="A477" s="359" t="n">
        <v>4210002013925</v>
      </c>
      <c r="B477" s="359" t="n">
        <v>9087257</v>
      </c>
      <c r="C477" s="360" t="s">
        <v>1073</v>
      </c>
      <c r="D477" s="360" t="s">
        <v>1074</v>
      </c>
    </row>
    <row r="478" customFormat="false" ht="13.5" hidden="false" customHeight="false" outlineLevel="0" collapsed="false">
      <c r="A478" s="359" t="n">
        <v>6160001021081</v>
      </c>
      <c r="B478" s="359" t="n">
        <v>9302069</v>
      </c>
      <c r="C478" s="360" t="s">
        <v>1075</v>
      </c>
      <c r="D478" s="360" t="s">
        <v>1076</v>
      </c>
    </row>
    <row r="479" customFormat="false" ht="13.5" hidden="false" customHeight="false" outlineLevel="0" collapsed="false">
      <c r="A479" s="359" t="n">
        <v>1210001016188</v>
      </c>
      <c r="B479" s="359" t="n">
        <v>9259040</v>
      </c>
      <c r="C479" s="360" t="s">
        <v>1077</v>
      </c>
      <c r="D479" s="360" t="s">
        <v>1078</v>
      </c>
    </row>
    <row r="480" customFormat="false" ht="13.5" hidden="false" customHeight="false" outlineLevel="0" collapsed="false">
      <c r="A480" s="359" t="n">
        <v>5210001014048</v>
      </c>
      <c r="B480" s="359" t="n">
        <v>9000801</v>
      </c>
      <c r="C480" s="360" t="s">
        <v>1079</v>
      </c>
      <c r="D480" s="360" t="s">
        <v>1080</v>
      </c>
    </row>
    <row r="481" customFormat="false" ht="13.5" hidden="false" customHeight="false" outlineLevel="0" collapsed="false">
      <c r="A481" s="359" t="n">
        <v>4210001013926</v>
      </c>
      <c r="B481" s="359" t="n">
        <v>9010432</v>
      </c>
      <c r="C481" s="360" t="s">
        <v>1081</v>
      </c>
      <c r="D481" s="360" t="s">
        <v>1082</v>
      </c>
    </row>
    <row r="482" customFormat="false" ht="13.5" hidden="false" customHeight="false" outlineLevel="0" collapsed="false">
      <c r="A482" s="359" t="n">
        <v>8210001013906</v>
      </c>
      <c r="B482" s="359" t="n">
        <v>9013105</v>
      </c>
      <c r="C482" s="360" t="s">
        <v>1083</v>
      </c>
      <c r="D482" s="360" t="s">
        <v>1084</v>
      </c>
    </row>
    <row r="483" customFormat="false" ht="13.5" hidden="false" customHeight="false" outlineLevel="0" collapsed="false">
      <c r="A483" s="359" t="n">
        <v>5210001014015</v>
      </c>
      <c r="B483" s="359" t="n">
        <v>9042555</v>
      </c>
      <c r="C483" s="360" t="s">
        <v>1085</v>
      </c>
      <c r="D483" s="360" t="s">
        <v>1086</v>
      </c>
    </row>
    <row r="484" customFormat="false" ht="13.5" hidden="false" customHeight="false" outlineLevel="0" collapsed="false">
      <c r="A484" s="359" t="n">
        <v>2210002013919</v>
      </c>
      <c r="B484" s="359" t="n">
        <v>9090657</v>
      </c>
      <c r="C484" s="360" t="s">
        <v>1087</v>
      </c>
      <c r="D484" s="360" t="s">
        <v>1088</v>
      </c>
    </row>
    <row r="485" customFormat="false" ht="13.5" hidden="false" customHeight="false" outlineLevel="0" collapsed="false">
      <c r="A485" s="359" t="n">
        <v>7210001014062</v>
      </c>
      <c r="B485" s="359" t="n">
        <v>9090681</v>
      </c>
      <c r="C485" s="360" t="s">
        <v>1089</v>
      </c>
      <c r="D485" s="360" t="s">
        <v>1090</v>
      </c>
    </row>
    <row r="486" customFormat="false" ht="13.5" hidden="false" customHeight="false" outlineLevel="0" collapsed="false">
      <c r="A486" s="359" t="n">
        <v>3210001013968</v>
      </c>
      <c r="B486" s="359" t="n">
        <v>9111573</v>
      </c>
      <c r="C486" s="360" t="s">
        <v>1091</v>
      </c>
      <c r="D486" s="360" t="s">
        <v>1092</v>
      </c>
    </row>
    <row r="487" customFormat="false" ht="13.5" hidden="false" customHeight="false" outlineLevel="0" collapsed="false">
      <c r="A487" s="359" t="n">
        <v>9210002013821</v>
      </c>
      <c r="B487" s="359" t="n">
        <v>9120921</v>
      </c>
      <c r="C487" s="360" t="s">
        <v>1093</v>
      </c>
      <c r="D487" s="360" t="s">
        <v>1094</v>
      </c>
    </row>
    <row r="488" customFormat="false" ht="13.5" hidden="false" customHeight="false" outlineLevel="0" collapsed="false">
      <c r="A488" s="359" t="n">
        <v>2210001014249</v>
      </c>
      <c r="B488" s="359" t="n">
        <v>9125736</v>
      </c>
      <c r="C488" s="360" t="s">
        <v>1095</v>
      </c>
      <c r="D488" s="360" t="s">
        <v>1096</v>
      </c>
    </row>
    <row r="489" customFormat="false" ht="13.5" hidden="false" customHeight="false" outlineLevel="0" collapsed="false">
      <c r="A489" s="359" t="n">
        <v>7210001013972</v>
      </c>
      <c r="B489" s="359" t="n">
        <v>9129600</v>
      </c>
      <c r="C489" s="360" t="s">
        <v>1097</v>
      </c>
      <c r="D489" s="360" t="s">
        <v>1098</v>
      </c>
    </row>
    <row r="490" customFormat="false" ht="13.5" hidden="false" customHeight="false" outlineLevel="0" collapsed="false">
      <c r="A490" s="359" t="n">
        <v>6210002013667</v>
      </c>
      <c r="B490" s="359" t="n">
        <v>9139052</v>
      </c>
      <c r="C490" s="360" t="s">
        <v>1099</v>
      </c>
      <c r="D490" s="360" t="s">
        <v>1100</v>
      </c>
    </row>
    <row r="491" customFormat="false" ht="13.5" hidden="false" customHeight="false" outlineLevel="0" collapsed="false">
      <c r="A491" s="359" t="n">
        <v>5210002013759</v>
      </c>
      <c r="B491" s="359" t="n">
        <v>9140557</v>
      </c>
      <c r="C491" s="360" t="s">
        <v>1101</v>
      </c>
      <c r="D491" s="360" t="s">
        <v>1102</v>
      </c>
    </row>
    <row r="492" customFormat="false" ht="13.5" hidden="false" customHeight="false" outlineLevel="0" collapsed="false">
      <c r="A492" s="359" t="n">
        <v>3210001014033</v>
      </c>
      <c r="B492" s="359" t="n">
        <v>9181237</v>
      </c>
      <c r="C492" s="360" t="s">
        <v>1103</v>
      </c>
      <c r="D492" s="360" t="s">
        <v>1104</v>
      </c>
    </row>
    <row r="493" customFormat="false" ht="13.5" hidden="false" customHeight="false" outlineLevel="0" collapsed="false">
      <c r="A493" s="359" t="n">
        <v>4210001014172</v>
      </c>
      <c r="B493" s="359" t="n">
        <v>9185682</v>
      </c>
      <c r="C493" s="360" t="s">
        <v>1105</v>
      </c>
      <c r="D493" s="360" t="s">
        <v>1106</v>
      </c>
    </row>
    <row r="494" customFormat="false" ht="13.5" hidden="false" customHeight="false" outlineLevel="0" collapsed="false">
      <c r="A494" s="359" t="n">
        <v>1210001013375</v>
      </c>
      <c r="B494" s="359" t="n">
        <v>9218092</v>
      </c>
      <c r="C494" s="360" t="s">
        <v>1107</v>
      </c>
      <c r="D494" s="360" t="s">
        <v>1108</v>
      </c>
    </row>
    <row r="495" customFormat="false" ht="13.5" hidden="false" customHeight="false" outlineLevel="0" collapsed="false">
      <c r="A495" s="359" t="n">
        <v>6180001054071</v>
      </c>
      <c r="B495" s="359" t="n">
        <v>9228250</v>
      </c>
      <c r="C495" s="360" t="s">
        <v>1109</v>
      </c>
      <c r="D495" s="360" t="s">
        <v>1110</v>
      </c>
    </row>
    <row r="496" customFormat="false" ht="13.5" hidden="false" customHeight="false" outlineLevel="0" collapsed="false">
      <c r="A496" s="359" t="n">
        <v>4130001033098</v>
      </c>
      <c r="B496" s="359" t="n">
        <v>9248692</v>
      </c>
      <c r="C496" s="360" t="s">
        <v>1111</v>
      </c>
      <c r="D496" s="360" t="s">
        <v>1112</v>
      </c>
    </row>
    <row r="497" customFormat="false" ht="13.5" hidden="false" customHeight="false" outlineLevel="0" collapsed="false">
      <c r="A497" s="359" t="n">
        <v>6130002033681</v>
      </c>
      <c r="B497" s="359" t="n">
        <v>9290451</v>
      </c>
      <c r="C497" s="360" t="s">
        <v>1113</v>
      </c>
      <c r="D497" s="360" t="s">
        <v>1114</v>
      </c>
    </row>
    <row r="498" customFormat="false" ht="13.5" hidden="false" customHeight="false" outlineLevel="0" collapsed="false">
      <c r="A498" s="359" t="n">
        <v>5210001017620</v>
      </c>
      <c r="B498" s="359" t="n">
        <v>9293761</v>
      </c>
      <c r="C498" s="360" t="s">
        <v>1115</v>
      </c>
      <c r="D498" s="360" t="s">
        <v>1116</v>
      </c>
    </row>
    <row r="499" customFormat="false" ht="13.5" hidden="false" customHeight="false" outlineLevel="0" collapsed="false">
      <c r="A499" s="359" t="n">
        <v>6220001021868</v>
      </c>
      <c r="B499" s="359" t="n">
        <v>9274529</v>
      </c>
      <c r="C499" s="360" t="s">
        <v>1117</v>
      </c>
      <c r="D499" s="360" t="s">
        <v>1118</v>
      </c>
    </row>
    <row r="500" customFormat="false" ht="13.5" hidden="false" customHeight="false" outlineLevel="0" collapsed="false">
      <c r="A500" s="359" t="n">
        <v>6210001013957</v>
      </c>
      <c r="B500" s="359" t="n">
        <v>9060677</v>
      </c>
      <c r="C500" s="360" t="s">
        <v>1119</v>
      </c>
      <c r="D500" s="360" t="s">
        <v>1120</v>
      </c>
    </row>
    <row r="501" customFormat="false" ht="13.5" hidden="false" customHeight="false" outlineLevel="0" collapsed="false">
      <c r="A501" s="359" t="n">
        <v>9210001013921</v>
      </c>
      <c r="B501" s="359" t="n">
        <v>9064427</v>
      </c>
      <c r="C501" s="360" t="s">
        <v>1121</v>
      </c>
      <c r="D501" s="360" t="s">
        <v>1122</v>
      </c>
    </row>
    <row r="502" customFormat="false" ht="13.5" hidden="false" customHeight="false" outlineLevel="0" collapsed="false">
      <c r="A502" s="359" t="n">
        <v>5210002013791</v>
      </c>
      <c r="B502" s="359" t="n">
        <v>9090517</v>
      </c>
      <c r="C502" s="360" t="s">
        <v>1123</v>
      </c>
      <c r="D502" s="360" t="s">
        <v>1124</v>
      </c>
    </row>
    <row r="503" customFormat="false" ht="13.5" hidden="false" customHeight="false" outlineLevel="0" collapsed="false">
      <c r="A503" s="359" t="n">
        <v>2210001013911</v>
      </c>
      <c r="B503" s="359" t="n">
        <v>9092811</v>
      </c>
      <c r="C503" s="360" t="s">
        <v>1125</v>
      </c>
      <c r="D503" s="360" t="s">
        <v>1126</v>
      </c>
    </row>
    <row r="504" customFormat="false" ht="13.5" hidden="false" customHeight="false" outlineLevel="0" collapsed="false">
      <c r="A504" s="359" t="n">
        <v>4210001014065</v>
      </c>
      <c r="B504" s="359" t="n">
        <v>9101039</v>
      </c>
      <c r="C504" s="360" t="s">
        <v>1127</v>
      </c>
      <c r="D504" s="360" t="s">
        <v>1128</v>
      </c>
    </row>
    <row r="505" customFormat="false" ht="13.5" hidden="false" customHeight="false" outlineLevel="0" collapsed="false">
      <c r="A505" s="359" t="n">
        <v>7210001013964</v>
      </c>
      <c r="B505" s="359" t="n">
        <v>9102671</v>
      </c>
      <c r="C505" s="360" t="s">
        <v>1129</v>
      </c>
      <c r="D505" s="360" t="s">
        <v>1130</v>
      </c>
    </row>
    <row r="506" customFormat="false" ht="13.5" hidden="false" customHeight="false" outlineLevel="0" collapsed="false">
      <c r="A506" s="359" t="n">
        <v>1210001013953</v>
      </c>
      <c r="B506" s="359" t="n">
        <v>9123067</v>
      </c>
      <c r="C506" s="360" t="s">
        <v>1131</v>
      </c>
      <c r="D506" s="360" t="s">
        <v>1132</v>
      </c>
    </row>
    <row r="507" customFormat="false" ht="13.5" hidden="false" customHeight="false" outlineLevel="0" collapsed="false">
      <c r="A507" s="359" t="n">
        <v>4210001014206</v>
      </c>
      <c r="B507" s="359" t="n">
        <v>9201025</v>
      </c>
      <c r="C507" s="360" t="s">
        <v>1133</v>
      </c>
      <c r="D507" s="360" t="s">
        <v>1134</v>
      </c>
    </row>
    <row r="508" customFormat="false" ht="13.5" hidden="false" customHeight="false" outlineLevel="0" collapsed="false">
      <c r="A508" s="359" t="n">
        <v>3210001013992</v>
      </c>
      <c r="B508" s="359" t="n">
        <v>9111051</v>
      </c>
      <c r="C508" s="360" t="s">
        <v>1135</v>
      </c>
      <c r="D508" s="360" t="s">
        <v>1136</v>
      </c>
    </row>
    <row r="509" customFormat="false" ht="13.5" hidden="false" customHeight="false" outlineLevel="0" collapsed="false">
      <c r="A509" s="359" t="n">
        <v>8210001011125</v>
      </c>
      <c r="B509" s="359" t="n">
        <v>9106910</v>
      </c>
      <c r="C509" s="360" t="s">
        <v>1137</v>
      </c>
      <c r="D509" s="360" t="s">
        <v>1138</v>
      </c>
    </row>
    <row r="510" customFormat="false" ht="13.5" hidden="false" customHeight="false" outlineLevel="0" collapsed="false">
      <c r="A510" s="359" t="n">
        <v>2210001014018</v>
      </c>
      <c r="B510" s="359" t="n">
        <v>9082352</v>
      </c>
      <c r="C510" s="360" t="s">
        <v>1139</v>
      </c>
      <c r="D510" s="360" t="s">
        <v>1140</v>
      </c>
    </row>
    <row r="511" customFormat="false" ht="13.5" hidden="false" customHeight="false" outlineLevel="0" collapsed="false">
      <c r="A511" s="359" t="n">
        <v>8220001009911</v>
      </c>
      <c r="B511" s="359" t="n">
        <v>9302999</v>
      </c>
      <c r="C511" s="360" t="s">
        <v>1141</v>
      </c>
      <c r="D511" s="360" t="s">
        <v>1142</v>
      </c>
    </row>
    <row r="512" customFormat="false" ht="13.5" hidden="false" customHeight="false" outlineLevel="0" collapsed="false">
      <c r="A512" s="359" t="n">
        <v>1210001014027</v>
      </c>
      <c r="B512" s="359" t="n">
        <v>9087362</v>
      </c>
      <c r="C512" s="360" t="s">
        <v>1143</v>
      </c>
      <c r="D512" s="360" t="s">
        <v>1144</v>
      </c>
    </row>
    <row r="513" customFormat="false" ht="13.5" hidden="false" customHeight="false" outlineLevel="0" collapsed="false">
      <c r="A513" s="359" t="n">
        <v>6210001010475</v>
      </c>
      <c r="B513" s="359" t="n">
        <v>9291393</v>
      </c>
      <c r="C513" s="360" t="s">
        <v>1145</v>
      </c>
      <c r="D513" s="360" t="s">
        <v>1146</v>
      </c>
    </row>
    <row r="514" customFormat="false" ht="13.5" hidden="false" customHeight="false" outlineLevel="0" collapsed="false">
      <c r="A514" s="359" t="n">
        <v>1210001012476</v>
      </c>
      <c r="B514" s="359" t="n">
        <v>9208887</v>
      </c>
      <c r="C514" s="360" t="s">
        <v>1147</v>
      </c>
      <c r="D514" s="360" t="s">
        <v>1148</v>
      </c>
    </row>
    <row r="515" customFormat="false" ht="13.5" hidden="false" customHeight="false" outlineLevel="0" collapsed="false">
      <c r="A515" s="359" t="n">
        <v>5130001041942</v>
      </c>
      <c r="B515" s="359" t="n">
        <v>9250352</v>
      </c>
      <c r="C515" s="360" t="s">
        <v>1149</v>
      </c>
      <c r="D515" s="360" t="s">
        <v>1150</v>
      </c>
    </row>
    <row r="516" customFormat="false" ht="13.5" hidden="false" customHeight="false" outlineLevel="0" collapsed="false">
      <c r="A516" s="359" t="n">
        <v>9210001014077</v>
      </c>
      <c r="B516" s="359" t="n">
        <v>9092625</v>
      </c>
      <c r="C516" s="360" t="s">
        <v>1151</v>
      </c>
      <c r="D516" s="360" t="s">
        <v>1152</v>
      </c>
    </row>
    <row r="517" customFormat="false" ht="13.5" hidden="false" customHeight="false" outlineLevel="0" collapsed="false">
      <c r="A517" s="359" t="n">
        <v>5120001074506</v>
      </c>
      <c r="B517" s="359" t="n">
        <v>9144382</v>
      </c>
      <c r="C517" s="360" t="s">
        <v>1153</v>
      </c>
      <c r="D517" s="360" t="s">
        <v>1154</v>
      </c>
    </row>
    <row r="518" customFormat="false" ht="13.5" hidden="false" customHeight="false" outlineLevel="0" collapsed="false">
      <c r="A518" s="359" t="n">
        <v>4210001002359</v>
      </c>
      <c r="B518" s="359" t="n">
        <v>9194126</v>
      </c>
      <c r="C518" s="360" t="s">
        <v>1155</v>
      </c>
      <c r="D518" s="360" t="s">
        <v>1156</v>
      </c>
    </row>
    <row r="519" customFormat="false" ht="13.5" hidden="false" customHeight="false" outlineLevel="0" collapsed="false">
      <c r="A519" s="359" t="n">
        <v>7220001004871</v>
      </c>
      <c r="B519" s="359" t="n">
        <v>9311394</v>
      </c>
      <c r="C519" s="360" t="s">
        <v>1157</v>
      </c>
      <c r="D519" s="360" t="s">
        <v>1158</v>
      </c>
    </row>
    <row r="520" customFormat="false" ht="13.5" hidden="false" customHeight="false" outlineLevel="0" collapsed="false">
      <c r="A520" s="359" t="n">
        <v>4010701015705</v>
      </c>
      <c r="B520" s="359" t="n">
        <v>9199144</v>
      </c>
      <c r="C520" s="360" t="s">
        <v>1159</v>
      </c>
      <c r="D520" s="360" t="s">
        <v>1160</v>
      </c>
    </row>
    <row r="521" customFormat="false" ht="13.5" hidden="false" customHeight="false" outlineLevel="0" collapsed="false">
      <c r="A521" s="359" t="n">
        <v>9290001025414</v>
      </c>
      <c r="B521" s="359" t="n">
        <v>9280596</v>
      </c>
      <c r="C521" s="360" t="s">
        <v>1161</v>
      </c>
      <c r="D521" s="360" t="s">
        <v>1162</v>
      </c>
    </row>
    <row r="522" customFormat="false" ht="13.5" hidden="false" customHeight="false" outlineLevel="0" collapsed="false">
      <c r="A522" s="359" t="n">
        <v>6010001087220</v>
      </c>
      <c r="B522" s="359" t="n">
        <v>9143939</v>
      </c>
      <c r="C522" s="360" t="s">
        <v>1163</v>
      </c>
      <c r="D522" s="360" t="s">
        <v>1164</v>
      </c>
    </row>
    <row r="523" customFormat="false" ht="13.5" hidden="false" customHeight="false" outlineLevel="0" collapsed="false">
      <c r="A523" s="359" t="n">
        <v>2210001016047</v>
      </c>
      <c r="B523" s="359" t="n">
        <v>9254706</v>
      </c>
      <c r="C523" s="360" t="s">
        <v>1165</v>
      </c>
      <c r="D523" s="360" t="s">
        <v>1166</v>
      </c>
    </row>
    <row r="524" customFormat="false" ht="13.5" hidden="false" customHeight="false" outlineLevel="0" collapsed="false">
      <c r="A524" s="359" t="n">
        <v>4210001018561</v>
      </c>
      <c r="B524" s="359" t="n">
        <v>9312196</v>
      </c>
      <c r="C524" s="360" t="s">
        <v>1167</v>
      </c>
      <c r="D524" s="360" t="s">
        <v>1168</v>
      </c>
    </row>
    <row r="525" customFormat="false" ht="13.5" hidden="false" customHeight="false" outlineLevel="0" collapsed="false">
      <c r="A525" s="359" t="n">
        <v>3210002013967</v>
      </c>
      <c r="B525" s="359" t="n">
        <v>9090045</v>
      </c>
      <c r="C525" s="360" t="s">
        <v>1169</v>
      </c>
      <c r="D525" s="360" t="s">
        <v>1170</v>
      </c>
    </row>
    <row r="526" customFormat="false" ht="13.5" hidden="false" customHeight="false" outlineLevel="0" collapsed="false">
      <c r="A526" s="359" t="n">
        <v>6210002013915</v>
      </c>
      <c r="B526" s="359" t="n">
        <v>9143173</v>
      </c>
      <c r="C526" s="360" t="s">
        <v>1171</v>
      </c>
      <c r="D526" s="360" t="s">
        <v>1172</v>
      </c>
    </row>
    <row r="527" customFormat="false" ht="13.5" hidden="false" customHeight="false" outlineLevel="0" collapsed="false">
      <c r="A527" s="359" t="n">
        <v>4210002013669</v>
      </c>
      <c r="B527" s="359" t="n">
        <v>9145273</v>
      </c>
      <c r="C527" s="360" t="s">
        <v>1173</v>
      </c>
      <c r="D527" s="360" t="s">
        <v>1174</v>
      </c>
    </row>
    <row r="528" customFormat="false" ht="13.5" hidden="false" customHeight="false" outlineLevel="0" collapsed="false">
      <c r="A528" s="359" t="n">
        <v>3210002013785</v>
      </c>
      <c r="B528" s="359" t="n">
        <v>9155317</v>
      </c>
      <c r="C528" s="360" t="s">
        <v>1175</v>
      </c>
      <c r="D528" s="360" t="s">
        <v>1176</v>
      </c>
    </row>
    <row r="529" customFormat="false" ht="13.5" hidden="false" customHeight="false" outlineLevel="0" collapsed="false">
      <c r="A529" s="359" t="n">
        <v>9210002013771</v>
      </c>
      <c r="B529" s="359" t="n">
        <v>9169831</v>
      </c>
      <c r="C529" s="360" t="s">
        <v>1177</v>
      </c>
      <c r="D529" s="360" t="s">
        <v>1178</v>
      </c>
    </row>
    <row r="530" customFormat="false" ht="13.5" hidden="false" customHeight="false" outlineLevel="0" collapsed="false">
      <c r="A530" s="359" t="n">
        <v>9210002013739</v>
      </c>
      <c r="B530" s="359" t="n">
        <v>9180940</v>
      </c>
      <c r="C530" s="360" t="s">
        <v>1179</v>
      </c>
      <c r="D530" s="360" t="s">
        <v>1180</v>
      </c>
    </row>
    <row r="531" customFormat="false" ht="13.5" hidden="false" customHeight="false" outlineLevel="0" collapsed="false">
      <c r="A531" s="359" t="n">
        <v>6210002014302</v>
      </c>
      <c r="B531" s="359" t="n">
        <v>9205152</v>
      </c>
      <c r="C531" s="360" t="s">
        <v>1181</v>
      </c>
      <c r="D531" s="360" t="s">
        <v>1182</v>
      </c>
    </row>
    <row r="532" customFormat="false" ht="13.5" hidden="false" customHeight="false" outlineLevel="0" collapsed="false">
      <c r="A532" s="359" t="n">
        <v>2210002014314</v>
      </c>
      <c r="B532" s="359" t="n">
        <v>9205985</v>
      </c>
      <c r="C532" s="360" t="s">
        <v>1183</v>
      </c>
      <c r="D532" s="360" t="s">
        <v>1184</v>
      </c>
    </row>
    <row r="533" customFormat="false" ht="13.5" hidden="false" customHeight="false" outlineLevel="0" collapsed="false">
      <c r="A533" s="359" t="n">
        <v>2210001014918</v>
      </c>
      <c r="B533" s="359" t="n">
        <v>9239022</v>
      </c>
      <c r="C533" s="360" t="s">
        <v>1185</v>
      </c>
      <c r="D533" s="360" t="s">
        <v>1186</v>
      </c>
    </row>
    <row r="534" customFormat="false" ht="13.5" hidden="false" customHeight="false" outlineLevel="0" collapsed="false">
      <c r="A534" s="359" t="n">
        <v>3210001018117</v>
      </c>
      <c r="B534" s="359" t="n">
        <v>9302085</v>
      </c>
      <c r="C534" s="360" t="s">
        <v>1187</v>
      </c>
      <c r="D534" s="360" t="s">
        <v>1188</v>
      </c>
    </row>
    <row r="535" customFormat="false" ht="13.5" hidden="false" customHeight="false" outlineLevel="0" collapsed="false">
      <c r="A535" s="359" t="n">
        <v>8210002013748</v>
      </c>
      <c r="B535" s="359" t="n">
        <v>9009949</v>
      </c>
      <c r="C535" s="360" t="s">
        <v>1189</v>
      </c>
      <c r="D535" s="360" t="s">
        <v>1190</v>
      </c>
    </row>
    <row r="536" customFormat="false" ht="13.5" hidden="false" customHeight="false" outlineLevel="0" collapsed="false">
      <c r="A536" s="359" t="n">
        <v>3210001014322</v>
      </c>
      <c r="B536" s="359" t="n">
        <v>9226524</v>
      </c>
      <c r="C536" s="360" t="s">
        <v>1191</v>
      </c>
      <c r="D536" s="360" t="s">
        <v>1192</v>
      </c>
    </row>
    <row r="537" customFormat="false" ht="13.5" hidden="false" customHeight="false" outlineLevel="0" collapsed="false">
      <c r="A537" s="359" t="n">
        <v>3210001014347</v>
      </c>
      <c r="B537" s="359" t="n">
        <v>9228870</v>
      </c>
      <c r="C537" s="360" t="s">
        <v>1193</v>
      </c>
      <c r="D537" s="360" t="s">
        <v>1194</v>
      </c>
    </row>
    <row r="538" customFormat="false" ht="13.5" hidden="false" customHeight="false" outlineLevel="0" collapsed="false">
      <c r="A538" s="359" t="n">
        <v>8210001017659</v>
      </c>
      <c r="B538" s="359" t="n">
        <v>9256628</v>
      </c>
      <c r="C538" s="360" t="s">
        <v>1195</v>
      </c>
      <c r="D538" s="360" t="s">
        <v>1196</v>
      </c>
    </row>
    <row r="539" customFormat="false" ht="13.5" hidden="false" customHeight="false" outlineLevel="0" collapsed="false">
      <c r="A539" s="359" t="n">
        <v>4210001016433</v>
      </c>
      <c r="B539" s="359" t="n">
        <v>9264400</v>
      </c>
      <c r="C539" s="360" t="s">
        <v>1197</v>
      </c>
      <c r="D539" s="360" t="s">
        <v>1198</v>
      </c>
    </row>
    <row r="540" customFormat="false" ht="13.5" hidden="false" customHeight="false" outlineLevel="0" collapsed="false">
      <c r="A540" s="359" t="n">
        <v>4260001033465</v>
      </c>
      <c r="B540" s="359" t="n">
        <v>9304215</v>
      </c>
      <c r="C540" s="360" t="s">
        <v>1199</v>
      </c>
      <c r="D540" s="360" t="s">
        <v>1200</v>
      </c>
    </row>
    <row r="541" customFormat="false" ht="13.5" hidden="false" customHeight="false" outlineLevel="0" collapsed="false">
      <c r="A541" s="359" t="n">
        <v>8210002014275</v>
      </c>
      <c r="B541" s="359" t="n">
        <v>9198229</v>
      </c>
      <c r="C541" s="360" t="s">
        <v>1201</v>
      </c>
      <c r="D541" s="360" t="s">
        <v>1202</v>
      </c>
    </row>
    <row r="542" customFormat="false" ht="13.5" hidden="false" customHeight="false" outlineLevel="0" collapsed="false">
      <c r="A542" s="359" t="n">
        <v>5210001014031</v>
      </c>
      <c r="B542" s="359" t="n">
        <v>9005269</v>
      </c>
      <c r="C542" s="360" t="s">
        <v>1203</v>
      </c>
      <c r="D542" s="360" t="s">
        <v>1204</v>
      </c>
    </row>
    <row r="543" customFormat="false" ht="13.5" hidden="false" customHeight="false" outlineLevel="0" collapsed="false">
      <c r="A543" s="359" t="n">
        <v>8210001013947</v>
      </c>
      <c r="B543" s="359" t="n">
        <v>9006419</v>
      </c>
      <c r="C543" s="360" t="s">
        <v>1205</v>
      </c>
      <c r="D543" s="360" t="s">
        <v>1206</v>
      </c>
    </row>
    <row r="544" customFormat="false" ht="13.5" hidden="false" customHeight="false" outlineLevel="0" collapsed="false">
      <c r="A544" s="359" t="n">
        <v>9210001014011</v>
      </c>
      <c r="B544" s="359" t="n">
        <v>9010653</v>
      </c>
      <c r="C544" s="360" t="s">
        <v>1207</v>
      </c>
      <c r="D544" s="360" t="s">
        <v>1208</v>
      </c>
    </row>
    <row r="545" customFormat="false" ht="13.5" hidden="false" customHeight="false" outlineLevel="0" collapsed="false">
      <c r="A545" s="359" t="n">
        <v>6210001013965</v>
      </c>
      <c r="B545" s="359" t="n">
        <v>9079033</v>
      </c>
      <c r="C545" s="360" t="s">
        <v>1209</v>
      </c>
      <c r="D545" s="360" t="s">
        <v>1210</v>
      </c>
    </row>
    <row r="546" customFormat="false" ht="13.5" hidden="false" customHeight="false" outlineLevel="0" collapsed="false">
      <c r="A546" s="359" t="n">
        <v>6210001014022</v>
      </c>
      <c r="B546" s="359" t="n">
        <v>9082581</v>
      </c>
      <c r="C546" s="360" t="s">
        <v>1211</v>
      </c>
      <c r="D546" s="360" t="s">
        <v>1212</v>
      </c>
    </row>
    <row r="547" customFormat="false" ht="13.5" hidden="false" customHeight="false" outlineLevel="0" collapsed="false">
      <c r="A547" s="359" t="n">
        <v>7210001014005</v>
      </c>
      <c r="B547" s="359" t="n">
        <v>9109021</v>
      </c>
      <c r="C547" s="360" t="s">
        <v>1213</v>
      </c>
      <c r="D547" s="360" t="s">
        <v>1214</v>
      </c>
    </row>
    <row r="548" customFormat="false" ht="13.5" hidden="false" customHeight="false" outlineLevel="0" collapsed="false">
      <c r="A548" s="359" t="n">
        <v>4210002013891</v>
      </c>
      <c r="B548" s="359" t="n">
        <v>9123008</v>
      </c>
      <c r="C548" s="360" t="s">
        <v>1215</v>
      </c>
      <c r="D548" s="360" t="s">
        <v>1216</v>
      </c>
    </row>
    <row r="549" customFormat="false" ht="13.5" hidden="false" customHeight="false" outlineLevel="0" collapsed="false">
      <c r="A549" s="359" t="n">
        <v>7210001014013</v>
      </c>
      <c r="B549" s="359" t="n">
        <v>9124161</v>
      </c>
      <c r="C549" s="360" t="s">
        <v>1217</v>
      </c>
      <c r="D549" s="360" t="s">
        <v>1218</v>
      </c>
    </row>
    <row r="550" customFormat="false" ht="13.5" hidden="false" customHeight="false" outlineLevel="0" collapsed="false">
      <c r="A550" s="359" t="n">
        <v>6210001013998</v>
      </c>
      <c r="B550" s="359" t="n">
        <v>9129723</v>
      </c>
      <c r="C550" s="360" t="s">
        <v>1219</v>
      </c>
      <c r="D550" s="360" t="s">
        <v>1220</v>
      </c>
    </row>
    <row r="551" customFormat="false" ht="13.5" hidden="false" customHeight="false" outlineLevel="0" collapsed="false">
      <c r="A551" s="359" t="n">
        <v>1210001002295</v>
      </c>
      <c r="B551" s="359" t="n">
        <v>9142177</v>
      </c>
      <c r="C551" s="360" t="s">
        <v>1221</v>
      </c>
      <c r="D551" s="360" t="s">
        <v>1222</v>
      </c>
    </row>
    <row r="552" customFormat="false" ht="13.5" hidden="false" customHeight="false" outlineLevel="0" collapsed="false">
      <c r="A552" s="359" t="n">
        <v>6210001014055</v>
      </c>
      <c r="B552" s="359" t="n">
        <v>9151401</v>
      </c>
      <c r="C552" s="360" t="s">
        <v>1223</v>
      </c>
      <c r="D552" s="360" t="s">
        <v>1224</v>
      </c>
    </row>
    <row r="553" customFormat="false" ht="13.5" hidden="false" customHeight="false" outlineLevel="0" collapsed="false">
      <c r="A553" s="359" t="n">
        <v>8040001029424</v>
      </c>
      <c r="B553" s="359" t="n">
        <v>9243038</v>
      </c>
      <c r="C553" s="360" t="s">
        <v>1225</v>
      </c>
      <c r="D553" s="360" t="s">
        <v>1226</v>
      </c>
    </row>
    <row r="554" customFormat="false" ht="13.5" hidden="false" customHeight="false" outlineLevel="0" collapsed="false">
      <c r="A554" s="359" t="n">
        <v>1210001014035</v>
      </c>
      <c r="B554" s="359" t="n">
        <v>9082611</v>
      </c>
      <c r="C554" s="360" t="s">
        <v>1227</v>
      </c>
      <c r="D554" s="360" t="s">
        <v>1228</v>
      </c>
    </row>
    <row r="555" customFormat="false" ht="13.5" hidden="false" customHeight="false" outlineLevel="0" collapsed="false">
      <c r="A555" s="359" t="n">
        <v>6210002013799</v>
      </c>
      <c r="B555" s="359" t="n">
        <v>9185411</v>
      </c>
      <c r="C555" s="360" t="s">
        <v>1229</v>
      </c>
      <c r="D555" s="360" t="s">
        <v>1230</v>
      </c>
    </row>
    <row r="556" customFormat="false" ht="13.5" hidden="false" customHeight="false" outlineLevel="0" collapsed="false">
      <c r="A556" s="359" t="n">
        <v>5210001002309</v>
      </c>
      <c r="B556" s="359" t="n">
        <v>9181920</v>
      </c>
      <c r="C556" s="360" t="s">
        <v>1231</v>
      </c>
      <c r="D556" s="360" t="s">
        <v>1232</v>
      </c>
    </row>
    <row r="557" customFormat="false" ht="13.5" hidden="false" customHeight="false" outlineLevel="0" collapsed="false">
      <c r="A557" s="359" t="n">
        <v>3210001014017</v>
      </c>
      <c r="B557" s="359" t="n">
        <v>9111000</v>
      </c>
      <c r="C557" s="360" t="s">
        <v>1233</v>
      </c>
      <c r="D557" s="360" t="s">
        <v>1234</v>
      </c>
    </row>
    <row r="558" customFormat="false" ht="13.5" hidden="false" customHeight="false" outlineLevel="0" collapsed="false">
      <c r="A558" s="359" t="n">
        <v>7210001013931</v>
      </c>
      <c r="B558" s="359" t="n">
        <v>9121706</v>
      </c>
      <c r="C558" s="360" t="s">
        <v>1235</v>
      </c>
      <c r="D558" s="360" t="s">
        <v>1236</v>
      </c>
    </row>
    <row r="559" customFormat="false" ht="13.5" hidden="false" customHeight="false" outlineLevel="0" collapsed="false">
      <c r="A559" s="359" t="n">
        <v>4210001010857</v>
      </c>
      <c r="B559" s="359" t="n">
        <v>9188231</v>
      </c>
      <c r="C559" s="360" t="s">
        <v>1237</v>
      </c>
      <c r="D559" s="360" t="s">
        <v>1238</v>
      </c>
    </row>
    <row r="560" customFormat="false" ht="13.5" hidden="false" customHeight="false" outlineLevel="0" collapsed="false">
      <c r="A560" s="359" t="n">
        <v>2230001001889</v>
      </c>
      <c r="B560" s="359" t="n">
        <v>9274383</v>
      </c>
      <c r="C560" s="360" t="s">
        <v>1239</v>
      </c>
      <c r="D560" s="360" t="s">
        <v>1240</v>
      </c>
    </row>
    <row r="561" customFormat="false" ht="13.5" hidden="false" customHeight="false" outlineLevel="0" collapsed="false">
      <c r="A561" s="359" t="n">
        <v>9210001007535</v>
      </c>
      <c r="B561" s="359" t="n">
        <v>9232389</v>
      </c>
      <c r="C561" s="360" t="s">
        <v>1241</v>
      </c>
      <c r="D561" s="360" t="s">
        <v>1242</v>
      </c>
    </row>
    <row r="562" customFormat="false" ht="13.5" hidden="false" customHeight="false" outlineLevel="0" collapsed="false">
      <c r="A562" s="359" t="n">
        <v>2220001008745</v>
      </c>
      <c r="B562" s="359" t="n">
        <v>9203770</v>
      </c>
      <c r="C562" s="360" t="s">
        <v>1243</v>
      </c>
      <c r="D562" s="360" t="s">
        <v>1244</v>
      </c>
    </row>
    <row r="563" customFormat="false" ht="13.5" hidden="false" customHeight="false" outlineLevel="0" collapsed="false">
      <c r="A563" s="359"/>
      <c r="B563" s="359" t="n">
        <v>9195564</v>
      </c>
      <c r="C563" s="360" t="s">
        <v>1245</v>
      </c>
      <c r="D563" s="360" t="s">
        <v>1246</v>
      </c>
    </row>
    <row r="564" customFormat="false" ht="13.5" hidden="false" customHeight="false" outlineLevel="0" collapsed="false">
      <c r="A564" s="359" t="n">
        <v>5210001018214</v>
      </c>
      <c r="B564" s="359" t="n">
        <v>9303294</v>
      </c>
      <c r="C564" s="360" t="s">
        <v>1247</v>
      </c>
      <c r="D564" s="360" t="s">
        <v>1248</v>
      </c>
    </row>
    <row r="565" customFormat="false" ht="13.5" hidden="false" customHeight="false" outlineLevel="0" collapsed="false">
      <c r="A565" s="359" t="n">
        <v>3210001018100</v>
      </c>
      <c r="B565" s="359" t="n">
        <v>9302077</v>
      </c>
      <c r="C565" s="360" t="s">
        <v>1249</v>
      </c>
      <c r="D565" s="360" t="s">
        <v>1250</v>
      </c>
    </row>
    <row r="566" customFormat="false" ht="13.5" hidden="false" customHeight="false" outlineLevel="0" collapsed="false">
      <c r="A566" s="359" t="n">
        <v>7210001018187</v>
      </c>
      <c r="B566" s="359" t="n">
        <v>9303359</v>
      </c>
      <c r="C566" s="360" t="s">
        <v>1251</v>
      </c>
      <c r="D566" s="360" t="s">
        <v>1252</v>
      </c>
    </row>
    <row r="567" customFormat="false" ht="13.5" hidden="false" customHeight="false" outlineLevel="0" collapsed="false">
      <c r="A567" s="359" t="n">
        <v>3210001016888</v>
      </c>
      <c r="B567" s="359" t="n">
        <v>9274448</v>
      </c>
      <c r="C567" s="360" t="s">
        <v>1253</v>
      </c>
      <c r="D567" s="360" t="s">
        <v>1254</v>
      </c>
    </row>
    <row r="568" customFormat="false" ht="13.5" hidden="false" customHeight="false" outlineLevel="0" collapsed="false">
      <c r="A568" s="359" t="n">
        <v>2210001016947</v>
      </c>
      <c r="B568" s="359" t="n">
        <v>9274677</v>
      </c>
      <c r="C568" s="360" t="s">
        <v>1255</v>
      </c>
      <c r="D568" s="360" t="s">
        <v>1256</v>
      </c>
    </row>
    <row r="569" customFormat="false" ht="13.5" hidden="false" customHeight="false" outlineLevel="0" collapsed="false">
      <c r="A569" s="359" t="n">
        <v>7210002013666</v>
      </c>
      <c r="B569" s="359" t="n">
        <v>9002430</v>
      </c>
      <c r="C569" s="360" t="s">
        <v>1257</v>
      </c>
      <c r="D569" s="360" t="s">
        <v>1258</v>
      </c>
    </row>
    <row r="570" customFormat="false" ht="13.5" hidden="false" customHeight="false" outlineLevel="0" collapsed="false">
      <c r="A570" s="359" t="n">
        <v>3210002013819</v>
      </c>
      <c r="B570" s="359" t="n">
        <v>9076247</v>
      </c>
      <c r="C570" s="360" t="s">
        <v>1259</v>
      </c>
      <c r="D570" s="360" t="s">
        <v>1260</v>
      </c>
    </row>
    <row r="571" customFormat="false" ht="13.5" hidden="false" customHeight="false" outlineLevel="0" collapsed="false">
      <c r="A571" s="359" t="n">
        <v>3210002013793</v>
      </c>
      <c r="B571" s="359" t="n">
        <v>9111140</v>
      </c>
      <c r="C571" s="360" t="s">
        <v>1261</v>
      </c>
      <c r="D571" s="360" t="s">
        <v>1262</v>
      </c>
    </row>
    <row r="572" customFormat="false" ht="13.5" hidden="false" customHeight="false" outlineLevel="0" collapsed="false">
      <c r="A572" s="359" t="n">
        <v>7210002013773</v>
      </c>
      <c r="B572" s="359" t="n">
        <v>9143190</v>
      </c>
      <c r="C572" s="360" t="s">
        <v>1263</v>
      </c>
      <c r="D572" s="360" t="s">
        <v>1264</v>
      </c>
    </row>
    <row r="573" customFormat="false" ht="13.5" hidden="false" customHeight="false" outlineLevel="0" collapsed="false">
      <c r="A573" s="359" t="n">
        <v>3210002013884</v>
      </c>
      <c r="B573" s="359" t="n">
        <v>9151443</v>
      </c>
      <c r="C573" s="360" t="s">
        <v>1265</v>
      </c>
      <c r="D573" s="360" t="s">
        <v>1266</v>
      </c>
    </row>
    <row r="574" customFormat="false" ht="13.5" hidden="false" customHeight="false" outlineLevel="0" collapsed="false">
      <c r="A574" s="359" t="n">
        <v>7210002014301</v>
      </c>
      <c r="B574" s="359" t="n">
        <v>9203095</v>
      </c>
      <c r="C574" s="360" t="s">
        <v>1267</v>
      </c>
      <c r="D574" s="360" t="s">
        <v>1268</v>
      </c>
    </row>
    <row r="575" customFormat="false" ht="13.5" hidden="false" customHeight="false" outlineLevel="0" collapsed="false">
      <c r="A575" s="359" t="n">
        <v>9220001018283</v>
      </c>
      <c r="B575" s="359" t="n">
        <v>9242830</v>
      </c>
      <c r="C575" s="360" t="s">
        <v>1269</v>
      </c>
      <c r="D575" s="360" t="s">
        <v>1270</v>
      </c>
    </row>
    <row r="576" customFormat="false" ht="13.5" hidden="false" customHeight="false" outlineLevel="0" collapsed="false">
      <c r="A576" s="359" t="n">
        <v>7210001018245</v>
      </c>
      <c r="B576" s="359" t="n">
        <v>9304592</v>
      </c>
      <c r="C576" s="360" t="s">
        <v>1271</v>
      </c>
      <c r="D576" s="360" t="s">
        <v>1272</v>
      </c>
    </row>
    <row r="577" customFormat="false" ht="13.5" hidden="false" customHeight="false" outlineLevel="0" collapsed="false">
      <c r="A577" s="359" t="n">
        <v>6210002013816</v>
      </c>
      <c r="B577" s="359" t="n">
        <v>9087354</v>
      </c>
      <c r="C577" s="360" t="s">
        <v>1273</v>
      </c>
      <c r="D577" s="360" t="s">
        <v>1274</v>
      </c>
    </row>
    <row r="578" customFormat="false" ht="13.5" hidden="false" customHeight="false" outlineLevel="0" collapsed="false">
      <c r="A578" s="359" t="n">
        <v>7210002013897</v>
      </c>
      <c r="B578" s="359" t="n">
        <v>9109439</v>
      </c>
      <c r="C578" s="360" t="s">
        <v>1275</v>
      </c>
      <c r="D578" s="360" t="s">
        <v>1276</v>
      </c>
    </row>
    <row r="579" customFormat="false" ht="13.5" hidden="false" customHeight="false" outlineLevel="0" collapsed="false">
      <c r="A579" s="359" t="n">
        <v>6210002013948</v>
      </c>
      <c r="B579" s="359" t="n">
        <v>9115943</v>
      </c>
      <c r="C579" s="360" t="s">
        <v>1277</v>
      </c>
      <c r="D579" s="360" t="s">
        <v>1278</v>
      </c>
    </row>
    <row r="580" customFormat="false" ht="13.5" hidden="false" customHeight="false" outlineLevel="0" collapsed="false">
      <c r="A580" s="359" t="n">
        <v>5210001016614</v>
      </c>
      <c r="B580" s="359" t="n">
        <v>9271619</v>
      </c>
      <c r="C580" s="360" t="s">
        <v>1279</v>
      </c>
      <c r="D580" s="360" t="s">
        <v>1280</v>
      </c>
    </row>
    <row r="581" customFormat="false" ht="13.5" hidden="false" customHeight="false" outlineLevel="0" collapsed="false">
      <c r="A581" s="359" t="n">
        <v>3210003000997</v>
      </c>
      <c r="B581" s="359" t="n">
        <v>9273832</v>
      </c>
      <c r="C581" s="360" t="s">
        <v>1281</v>
      </c>
      <c r="D581" s="360" t="s">
        <v>1282</v>
      </c>
    </row>
    <row r="582" customFormat="false" ht="13.5" hidden="false" customHeight="false" outlineLevel="0" collapsed="false">
      <c r="A582" s="359" t="n">
        <v>8210002013723</v>
      </c>
      <c r="B582" s="359" t="n">
        <v>9155457</v>
      </c>
      <c r="C582" s="360" t="s">
        <v>1283</v>
      </c>
      <c r="D582" s="360" t="s">
        <v>1284</v>
      </c>
    </row>
    <row r="583" customFormat="false" ht="13.5" hidden="false" customHeight="false" outlineLevel="0" collapsed="false">
      <c r="A583" s="359" t="n">
        <v>3210002013637</v>
      </c>
      <c r="B583" s="359" t="n">
        <v>9126171</v>
      </c>
      <c r="C583" s="360" t="s">
        <v>1285</v>
      </c>
      <c r="D583" s="360" t="s">
        <v>1286</v>
      </c>
    </row>
    <row r="584" customFormat="false" ht="13.5" hidden="false" customHeight="false" outlineLevel="0" collapsed="false">
      <c r="A584" s="359" t="n">
        <v>6210002013857</v>
      </c>
      <c r="B584" s="359" t="n">
        <v>9092781</v>
      </c>
      <c r="C584" s="360" t="s">
        <v>1287</v>
      </c>
      <c r="D584" s="360" t="s">
        <v>1288</v>
      </c>
    </row>
    <row r="585" customFormat="false" ht="13.5" hidden="false" customHeight="false" outlineLevel="0" collapsed="false">
      <c r="A585" s="359" t="n">
        <v>2210002013654</v>
      </c>
      <c r="B585" s="359" t="n">
        <v>9137378</v>
      </c>
      <c r="C585" s="360" t="s">
        <v>1289</v>
      </c>
      <c r="D585" s="360" t="s">
        <v>1290</v>
      </c>
    </row>
    <row r="586" customFormat="false" ht="13.5" hidden="false" customHeight="false" outlineLevel="0" collapsed="false">
      <c r="A586" s="359" t="n">
        <v>6120001190062</v>
      </c>
      <c r="B586" s="359" t="n">
        <v>9316906</v>
      </c>
      <c r="C586" s="360" t="s">
        <v>1291</v>
      </c>
      <c r="D586" s="360" t="s">
        <v>1292</v>
      </c>
    </row>
    <row r="587" customFormat="false" ht="13.5" hidden="false" customHeight="false" outlineLevel="0" collapsed="false">
      <c r="A587" s="359" t="n">
        <v>3210001013902</v>
      </c>
      <c r="B587" s="359" t="n">
        <v>9000054</v>
      </c>
      <c r="C587" s="360" t="s">
        <v>1293</v>
      </c>
      <c r="D587" s="360" t="s">
        <v>1294</v>
      </c>
    </row>
    <row r="588" customFormat="false" ht="13.5" hidden="false" customHeight="false" outlineLevel="0" collapsed="false">
      <c r="A588" s="359" t="n">
        <v>1210001014043</v>
      </c>
      <c r="B588" s="359" t="n">
        <v>9002634</v>
      </c>
      <c r="C588" s="360" t="s">
        <v>1295</v>
      </c>
      <c r="D588" s="360" t="s">
        <v>1296</v>
      </c>
    </row>
    <row r="589" customFormat="false" ht="13.5" hidden="false" customHeight="false" outlineLevel="0" collapsed="false">
      <c r="A589" s="359" t="n">
        <v>3210001013893</v>
      </c>
      <c r="B589" s="359" t="n">
        <v>9009795</v>
      </c>
      <c r="C589" s="360" t="s">
        <v>1297</v>
      </c>
      <c r="D589" s="360" t="s">
        <v>1298</v>
      </c>
    </row>
    <row r="590" customFormat="false" ht="13.5" hidden="false" customHeight="false" outlineLevel="0" collapsed="false">
      <c r="A590" s="359" t="n">
        <v>9210001014069</v>
      </c>
      <c r="B590" s="359" t="n">
        <v>9090363</v>
      </c>
      <c r="C590" s="360" t="s">
        <v>1299</v>
      </c>
      <c r="D590" s="360" t="s">
        <v>1300</v>
      </c>
    </row>
    <row r="591" customFormat="false" ht="13.5" hidden="false" customHeight="false" outlineLevel="0" collapsed="false">
      <c r="A591" s="359" t="n">
        <v>1210002013952</v>
      </c>
      <c r="B591" s="359" t="n">
        <v>9116851</v>
      </c>
      <c r="C591" s="360" t="s">
        <v>1301</v>
      </c>
      <c r="D591" s="360" t="s">
        <v>1302</v>
      </c>
    </row>
    <row r="592" customFormat="false" ht="13.5" hidden="false" customHeight="false" outlineLevel="0" collapsed="false">
      <c r="A592" s="359" t="n">
        <v>8210001013930</v>
      </c>
      <c r="B592" s="359" t="n">
        <v>9130055</v>
      </c>
      <c r="C592" s="360" t="s">
        <v>1303</v>
      </c>
      <c r="D592" s="360" t="s">
        <v>1304</v>
      </c>
    </row>
    <row r="593" customFormat="false" ht="13.5" hidden="false" customHeight="false" outlineLevel="0" collapsed="false">
      <c r="A593" s="359" t="n">
        <v>5210001013941</v>
      </c>
      <c r="B593" s="359" t="n">
        <v>9143203</v>
      </c>
      <c r="C593" s="360" t="s">
        <v>1305</v>
      </c>
      <c r="D593" s="360" t="s">
        <v>1306</v>
      </c>
    </row>
    <row r="594" customFormat="false" ht="13.5" hidden="false" customHeight="false" outlineLevel="0" collapsed="false">
      <c r="A594" s="359" t="n">
        <v>2210001014050</v>
      </c>
      <c r="B594" s="359" t="n">
        <v>9143254</v>
      </c>
      <c r="C594" s="360" t="s">
        <v>1307</v>
      </c>
      <c r="D594" s="360" t="s">
        <v>1308</v>
      </c>
    </row>
    <row r="595" customFormat="false" ht="13.5" hidden="false" customHeight="false" outlineLevel="0" collapsed="false">
      <c r="A595" s="359" t="n">
        <v>9210001014192</v>
      </c>
      <c r="B595" s="359" t="n">
        <v>9158499</v>
      </c>
      <c r="C595" s="360" t="s">
        <v>1309</v>
      </c>
      <c r="D595" s="360" t="s">
        <v>1310</v>
      </c>
    </row>
    <row r="596" customFormat="false" ht="13.5" hidden="false" customHeight="false" outlineLevel="0" collapsed="false">
      <c r="A596" s="359" t="n">
        <v>2210001014001</v>
      </c>
      <c r="B596" s="359" t="n">
        <v>9170081</v>
      </c>
      <c r="C596" s="360" t="s">
        <v>1311</v>
      </c>
      <c r="D596" s="360" t="s">
        <v>1312</v>
      </c>
    </row>
    <row r="597" customFormat="false" ht="13.5" hidden="false" customHeight="false" outlineLevel="0" collapsed="false">
      <c r="A597" s="359" t="n">
        <v>7210001014310</v>
      </c>
      <c r="B597" s="359" t="n">
        <v>9224211</v>
      </c>
      <c r="C597" s="360" t="s">
        <v>1313</v>
      </c>
      <c r="D597" s="360" t="s">
        <v>1314</v>
      </c>
    </row>
    <row r="598" customFormat="false" ht="13.5" hidden="false" customHeight="false" outlineLevel="0" collapsed="false">
      <c r="A598" s="359" t="n">
        <v>4290801015338</v>
      </c>
      <c r="B598" s="359" t="n">
        <v>9282921</v>
      </c>
      <c r="C598" s="360" t="s">
        <v>1315</v>
      </c>
      <c r="D598" s="360" t="s">
        <v>1316</v>
      </c>
    </row>
    <row r="599" customFormat="false" ht="13.5" hidden="false" customHeight="false" outlineLevel="0" collapsed="false">
      <c r="A599" s="359" t="n">
        <v>3210001018356</v>
      </c>
      <c r="B599" s="359" t="n">
        <v>9308903</v>
      </c>
      <c r="C599" s="360" t="s">
        <v>1317</v>
      </c>
      <c r="D599" s="360" t="s">
        <v>1318</v>
      </c>
    </row>
    <row r="600" customFormat="false" ht="13.5" hidden="false" customHeight="false" outlineLevel="0" collapsed="false">
      <c r="A600" s="359" t="n">
        <v>5210002013908</v>
      </c>
      <c r="B600" s="359" t="n">
        <v>9004947</v>
      </c>
      <c r="C600" s="360" t="s">
        <v>1319</v>
      </c>
      <c r="D600" s="360" t="s">
        <v>1320</v>
      </c>
    </row>
    <row r="601" customFormat="false" ht="13.5" hidden="false" customHeight="false" outlineLevel="0" collapsed="false">
      <c r="A601" s="359" t="n">
        <v>4210001014016</v>
      </c>
      <c r="B601" s="359" t="n">
        <v>9102256</v>
      </c>
      <c r="C601" s="360" t="s">
        <v>1321</v>
      </c>
      <c r="D601" s="360" t="s">
        <v>1322</v>
      </c>
    </row>
    <row r="602" customFormat="false" ht="13.5" hidden="false" customHeight="false" outlineLevel="0" collapsed="false">
      <c r="A602" s="359" t="n">
        <v>6210001013890</v>
      </c>
      <c r="B602" s="359" t="n">
        <v>9080279</v>
      </c>
      <c r="C602" s="360" t="s">
        <v>1323</v>
      </c>
      <c r="D602" s="360" t="s">
        <v>1324</v>
      </c>
    </row>
    <row r="603" customFormat="false" ht="13.5" hidden="false" customHeight="false" outlineLevel="0" collapsed="false">
      <c r="A603" s="359" t="n">
        <v>3210001013910</v>
      </c>
      <c r="B603" s="359" t="n">
        <v>9065873</v>
      </c>
      <c r="C603" s="360" t="s">
        <v>1325</v>
      </c>
      <c r="D603" s="360" t="s">
        <v>1326</v>
      </c>
    </row>
    <row r="604" customFormat="false" ht="13.5" hidden="false" customHeight="false" outlineLevel="0" collapsed="false">
      <c r="A604" s="359" t="n">
        <v>1130001044065</v>
      </c>
      <c r="B604" s="359" t="n">
        <v>9092081</v>
      </c>
      <c r="C604" s="360" t="s">
        <v>1327</v>
      </c>
      <c r="D604" s="360" t="s">
        <v>1328</v>
      </c>
    </row>
    <row r="605" customFormat="false" ht="13.5" hidden="false" customHeight="false" outlineLevel="0" collapsed="false">
      <c r="A605" s="359" t="n">
        <v>6210001013916</v>
      </c>
      <c r="B605" s="359" t="n">
        <v>9051953</v>
      </c>
      <c r="C605" s="360" t="s">
        <v>1329</v>
      </c>
      <c r="D605" s="360" t="s">
        <v>1330</v>
      </c>
    </row>
    <row r="606" customFormat="false" ht="13.5" hidden="false" customHeight="false" outlineLevel="0" collapsed="false">
      <c r="A606" s="359" t="n">
        <v>7210001013997</v>
      </c>
      <c r="B606" s="359" t="n">
        <v>9082263</v>
      </c>
      <c r="C606" s="360" t="s">
        <v>1331</v>
      </c>
      <c r="D606" s="360" t="s">
        <v>1332</v>
      </c>
    </row>
    <row r="607" customFormat="false" ht="13.5" hidden="false" customHeight="false" outlineLevel="0" collapsed="false">
      <c r="A607" s="359" t="n">
        <v>5210001013990</v>
      </c>
      <c r="B607" s="359" t="n">
        <v>9083596</v>
      </c>
      <c r="C607" s="360" t="s">
        <v>1333</v>
      </c>
      <c r="D607" s="360" t="s">
        <v>1334</v>
      </c>
    </row>
    <row r="608" customFormat="false" ht="13.5" hidden="false" customHeight="false" outlineLevel="0" collapsed="false">
      <c r="A608" s="359" t="n">
        <v>3210001014339</v>
      </c>
      <c r="B608" s="359" t="n">
        <v>9087397</v>
      </c>
      <c r="C608" s="360" t="s">
        <v>1335</v>
      </c>
      <c r="D608" s="360" t="s">
        <v>1336</v>
      </c>
    </row>
    <row r="609" customFormat="false" ht="13.5" hidden="false" customHeight="false" outlineLevel="0" collapsed="false">
      <c r="A609" s="359" t="n">
        <v>1210001013994</v>
      </c>
      <c r="B609" s="359" t="n">
        <v>9123270</v>
      </c>
      <c r="C609" s="360" t="s">
        <v>1337</v>
      </c>
      <c r="D609" s="360" t="s">
        <v>1338</v>
      </c>
    </row>
    <row r="610" customFormat="false" ht="13.5" hidden="false" customHeight="false" outlineLevel="0" collapsed="false">
      <c r="A610" s="359" t="n">
        <v>5210001014188</v>
      </c>
      <c r="B610" s="359" t="n">
        <v>9189076</v>
      </c>
      <c r="C610" s="360" t="s">
        <v>1339</v>
      </c>
      <c r="D610" s="360" t="s">
        <v>1340</v>
      </c>
    </row>
    <row r="611" customFormat="false" ht="13.5" hidden="false" customHeight="false" outlineLevel="0" collapsed="false">
      <c r="A611" s="359" t="n">
        <v>1210001013895</v>
      </c>
      <c r="B611" s="359" t="n">
        <v>9077391</v>
      </c>
      <c r="C611" s="360" t="s">
        <v>1341</v>
      </c>
      <c r="D611" s="360" t="s">
        <v>1342</v>
      </c>
    </row>
    <row r="612" customFormat="false" ht="13.5" hidden="false" customHeight="false" outlineLevel="0" collapsed="false">
      <c r="A612" s="359" t="n">
        <v>2210001013985</v>
      </c>
      <c r="B612" s="359" t="n">
        <v>9148787</v>
      </c>
      <c r="C612" s="360" t="s">
        <v>1343</v>
      </c>
      <c r="D612" s="360" t="s">
        <v>1344</v>
      </c>
    </row>
    <row r="613" customFormat="false" ht="13.5" hidden="false" customHeight="false" outlineLevel="0" collapsed="false">
      <c r="A613" s="359" t="n">
        <v>8210001014243</v>
      </c>
      <c r="B613" s="359" t="n">
        <v>9011137</v>
      </c>
      <c r="C613" s="360" t="s">
        <v>1345</v>
      </c>
      <c r="D613" s="360" t="s">
        <v>1346</v>
      </c>
    </row>
    <row r="614" customFormat="false" ht="13.5" hidden="false" customHeight="false" outlineLevel="0" collapsed="false">
      <c r="A614" s="359" t="n">
        <v>3210001014009</v>
      </c>
      <c r="B614" s="359" t="n">
        <v>9075500</v>
      </c>
      <c r="C614" s="360" t="s">
        <v>1347</v>
      </c>
      <c r="D614" s="360" t="s">
        <v>1348</v>
      </c>
    </row>
    <row r="615" customFormat="false" ht="13.5" hidden="false" customHeight="false" outlineLevel="0" collapsed="false">
      <c r="A615" s="359" t="n">
        <v>7130001030613</v>
      </c>
      <c r="B615" s="359" t="n">
        <v>9215689</v>
      </c>
      <c r="C615" s="360" t="s">
        <v>1349</v>
      </c>
      <c r="D615" s="360" t="s">
        <v>1350</v>
      </c>
    </row>
    <row r="616" customFormat="false" ht="13.5" hidden="false" customHeight="false" outlineLevel="0" collapsed="false">
      <c r="A616" s="359" t="n">
        <v>1130001044180</v>
      </c>
      <c r="B616" s="359" t="n">
        <v>9225757</v>
      </c>
      <c r="C616" s="360" t="s">
        <v>1351</v>
      </c>
      <c r="D616" s="360" t="s">
        <v>1352</v>
      </c>
    </row>
    <row r="617" customFormat="false" ht="13.5" hidden="false" customHeight="false" outlineLevel="0" collapsed="false">
      <c r="A617" s="359" t="n">
        <v>2210001014348</v>
      </c>
      <c r="B617" s="359" t="n">
        <v>9228888</v>
      </c>
      <c r="C617" s="360" t="s">
        <v>1353</v>
      </c>
      <c r="D617" s="360" t="s">
        <v>1354</v>
      </c>
    </row>
    <row r="618" customFormat="false" ht="13.5" hidden="false" customHeight="false" outlineLevel="0" collapsed="false">
      <c r="A618" s="359" t="n">
        <v>7210001014624</v>
      </c>
      <c r="B618" s="359" t="n">
        <v>9234900</v>
      </c>
      <c r="C618" s="360" t="s">
        <v>1355</v>
      </c>
      <c r="D618" s="360" t="s">
        <v>1356</v>
      </c>
    </row>
    <row r="619" customFormat="false" ht="13.5" hidden="false" customHeight="false" outlineLevel="0" collapsed="false">
      <c r="A619" s="359" t="n">
        <v>8210003001198</v>
      </c>
      <c r="B619" s="359" t="n">
        <v>9293591</v>
      </c>
      <c r="C619" s="360" t="s">
        <v>1357</v>
      </c>
      <c r="D619" s="360" t="s">
        <v>1358</v>
      </c>
    </row>
    <row r="620" customFormat="false" ht="13.5" hidden="false" customHeight="false" outlineLevel="0" collapsed="false">
      <c r="A620" s="359" t="n">
        <v>3210001018629</v>
      </c>
      <c r="B620" s="359" t="n">
        <v>9313125</v>
      </c>
      <c r="C620" s="360" t="s">
        <v>1359</v>
      </c>
      <c r="D620" s="360" t="s">
        <v>1360</v>
      </c>
    </row>
    <row r="621" customFormat="false" ht="13.5" hidden="false" customHeight="false" outlineLevel="0" collapsed="false">
      <c r="A621" s="359" t="n">
        <v>2210003001294</v>
      </c>
      <c r="B621" s="359" t="n">
        <v>9313427</v>
      </c>
      <c r="C621" s="360" t="s">
        <v>1361</v>
      </c>
      <c r="D621" s="360" t="s">
        <v>1362</v>
      </c>
    </row>
    <row r="622" customFormat="false" ht="13.5" hidden="false" customHeight="false" outlineLevel="0" collapsed="false">
      <c r="A622" s="359" t="n">
        <v>7210001015060</v>
      </c>
      <c r="B622" s="359" t="n">
        <v>9242139</v>
      </c>
      <c r="C622" s="360" t="s">
        <v>1363</v>
      </c>
      <c r="D622" s="360" t="s">
        <v>1364</v>
      </c>
    </row>
    <row r="623" customFormat="false" ht="13.5" hidden="false" customHeight="false" outlineLevel="0" collapsed="false">
      <c r="A623" s="359" t="n">
        <v>3210002013991</v>
      </c>
      <c r="B623" s="359" t="n">
        <v>9114220</v>
      </c>
      <c r="C623" s="360" t="s">
        <v>1365</v>
      </c>
      <c r="D623" s="360" t="s">
        <v>1366</v>
      </c>
    </row>
    <row r="624" customFormat="false" ht="13.5" hidden="false" customHeight="false" outlineLevel="0" collapsed="false">
      <c r="A624" s="359" t="n">
        <v>5210002013833</v>
      </c>
      <c r="B624" s="359" t="n">
        <v>9114891</v>
      </c>
      <c r="C624" s="360" t="s">
        <v>1367</v>
      </c>
      <c r="D624" s="360" t="s">
        <v>1368</v>
      </c>
    </row>
    <row r="625" customFormat="false" ht="13.5" hidden="false" customHeight="false" outlineLevel="0" collapsed="false">
      <c r="A625" s="359" t="n">
        <v>2210002013778</v>
      </c>
      <c r="B625" s="359" t="n">
        <v>9127445</v>
      </c>
      <c r="C625" s="360" t="s">
        <v>1369</v>
      </c>
      <c r="D625" s="360" t="s">
        <v>1370</v>
      </c>
    </row>
    <row r="626" customFormat="false" ht="13.5" hidden="false" customHeight="false" outlineLevel="0" collapsed="false">
      <c r="A626" s="359" t="n">
        <v>5210002013750</v>
      </c>
      <c r="B626" s="359" t="n">
        <v>9150293</v>
      </c>
      <c r="C626" s="360" t="s">
        <v>1371</v>
      </c>
      <c r="D626" s="360" t="s">
        <v>1372</v>
      </c>
    </row>
    <row r="627" customFormat="false" ht="13.5" hidden="false" customHeight="false" outlineLevel="0" collapsed="false">
      <c r="A627" s="359" t="n">
        <v>2210002013695</v>
      </c>
      <c r="B627" s="359" t="n">
        <v>9155449</v>
      </c>
      <c r="C627" s="360" t="s">
        <v>1373</v>
      </c>
      <c r="D627" s="360" t="s">
        <v>1374</v>
      </c>
    </row>
    <row r="628" customFormat="false" ht="13.5" hidden="false" customHeight="false" outlineLevel="0" collapsed="false">
      <c r="A628" s="359" t="n">
        <v>8210002013772</v>
      </c>
      <c r="B628" s="359" t="n">
        <v>9172602</v>
      </c>
      <c r="C628" s="360" t="s">
        <v>1375</v>
      </c>
      <c r="D628" s="360" t="s">
        <v>1376</v>
      </c>
    </row>
    <row r="629" customFormat="false" ht="13.5" hidden="false" customHeight="false" outlineLevel="0" collapsed="false">
      <c r="A629" s="359" t="n">
        <v>7210002013872</v>
      </c>
      <c r="B629" s="359" t="n">
        <v>9172688</v>
      </c>
      <c r="C629" s="360" t="s">
        <v>1377</v>
      </c>
      <c r="D629" s="360" t="s">
        <v>1378</v>
      </c>
    </row>
    <row r="630" customFormat="false" ht="13.5" hidden="false" customHeight="false" outlineLevel="0" collapsed="false">
      <c r="A630" s="359" t="n">
        <v>4210002013982</v>
      </c>
      <c r="B630" s="359" t="n">
        <v>9183701</v>
      </c>
      <c r="C630" s="360" t="s">
        <v>1379</v>
      </c>
      <c r="D630" s="360" t="s">
        <v>1380</v>
      </c>
    </row>
    <row r="631" customFormat="false" ht="13.5" hidden="false" customHeight="false" outlineLevel="0" collapsed="false">
      <c r="A631" s="359" t="n">
        <v>1210002014232</v>
      </c>
      <c r="B631" s="359" t="n">
        <v>9188321</v>
      </c>
      <c r="C631" s="360" t="s">
        <v>1381</v>
      </c>
      <c r="D631" s="360" t="s">
        <v>1382</v>
      </c>
    </row>
    <row r="632" customFormat="false" ht="13.5" hidden="false" customHeight="false" outlineLevel="0" collapsed="false">
      <c r="A632" s="359" t="n">
        <v>6210002014285</v>
      </c>
      <c r="B632" s="359" t="n">
        <v>9200886</v>
      </c>
      <c r="C632" s="360" t="s">
        <v>1383</v>
      </c>
      <c r="D632" s="360" t="s">
        <v>1384</v>
      </c>
    </row>
    <row r="633" customFormat="false" ht="13.5" hidden="false" customHeight="false" outlineLevel="0" collapsed="false">
      <c r="A633" s="359" t="n">
        <v>6210002014335</v>
      </c>
      <c r="B633" s="359" t="n">
        <v>9209247</v>
      </c>
      <c r="C633" s="360" t="s">
        <v>1385</v>
      </c>
      <c r="D633" s="360" t="s">
        <v>1386</v>
      </c>
    </row>
    <row r="634" customFormat="false" ht="13.5" hidden="false" customHeight="false" outlineLevel="0" collapsed="false">
      <c r="A634" s="359" t="n">
        <v>9210001014300</v>
      </c>
      <c r="B634" s="359" t="n">
        <v>9221212</v>
      </c>
      <c r="C634" s="360" t="s">
        <v>1387</v>
      </c>
      <c r="D634" s="360" t="s">
        <v>1388</v>
      </c>
    </row>
    <row r="635" customFormat="false" ht="13.5" hidden="false" customHeight="false" outlineLevel="0" collapsed="false">
      <c r="A635" s="359" t="n">
        <v>6210001016118</v>
      </c>
      <c r="B635" s="359" t="n">
        <v>9256920</v>
      </c>
      <c r="C635" s="360" t="s">
        <v>1389</v>
      </c>
      <c r="D635" s="360" t="s">
        <v>1390</v>
      </c>
    </row>
    <row r="636" customFormat="false" ht="13.5" hidden="false" customHeight="false" outlineLevel="0" collapsed="false">
      <c r="A636" s="359" t="n">
        <v>3210001016442</v>
      </c>
      <c r="B636" s="359" t="n">
        <v>9258663</v>
      </c>
      <c r="C636" s="360" t="s">
        <v>1391</v>
      </c>
      <c r="D636" s="360" t="s">
        <v>1392</v>
      </c>
    </row>
    <row r="637" customFormat="false" ht="13.5" hidden="false" customHeight="false" outlineLevel="0" collapsed="false">
      <c r="A637" s="359" t="n">
        <v>5210001018478</v>
      </c>
      <c r="B637" s="359" t="n">
        <v>9310622</v>
      </c>
      <c r="C637" s="360" t="s">
        <v>1393</v>
      </c>
      <c r="D637" s="360" t="s">
        <v>1394</v>
      </c>
    </row>
    <row r="638" customFormat="false" ht="13.5" hidden="false" customHeight="false" outlineLevel="0" collapsed="false">
      <c r="A638" s="359" t="n">
        <v>9210001016346</v>
      </c>
      <c r="B638" s="359" t="n">
        <v>9262971</v>
      </c>
      <c r="C638" s="360" t="s">
        <v>1395</v>
      </c>
      <c r="D638" s="360" t="s">
        <v>1396</v>
      </c>
    </row>
    <row r="639" customFormat="false" ht="13.5" hidden="false" customHeight="false" outlineLevel="0" collapsed="false">
      <c r="A639" s="359" t="n">
        <v>2210002013877</v>
      </c>
      <c r="B639" s="359" t="n">
        <v>9132236</v>
      </c>
      <c r="C639" s="360" t="s">
        <v>1397</v>
      </c>
      <c r="D639" s="360" t="s">
        <v>1398</v>
      </c>
    </row>
    <row r="640" customFormat="false" ht="13.5" hidden="false" customHeight="false" outlineLevel="0" collapsed="false">
      <c r="A640" s="359" t="n">
        <v>1210002013903</v>
      </c>
      <c r="B640" s="359" t="n">
        <v>9135324</v>
      </c>
      <c r="C640" s="360" t="s">
        <v>1399</v>
      </c>
      <c r="D640" s="360" t="s">
        <v>1400</v>
      </c>
    </row>
    <row r="641" customFormat="false" ht="13.5" hidden="false" customHeight="false" outlineLevel="0" collapsed="false">
      <c r="A641" s="359" t="n">
        <v>3210002013802</v>
      </c>
      <c r="B641" s="359" t="n">
        <v>9143327</v>
      </c>
      <c r="C641" s="360" t="s">
        <v>1401</v>
      </c>
      <c r="D641" s="360" t="s">
        <v>1402</v>
      </c>
    </row>
    <row r="642" customFormat="false" ht="13.5" hidden="false" customHeight="false" outlineLevel="0" collapsed="false">
      <c r="A642" s="359" t="n">
        <v>5130002034532</v>
      </c>
      <c r="B642" s="359" t="n">
        <v>9145745</v>
      </c>
      <c r="C642" s="360" t="s">
        <v>1403</v>
      </c>
      <c r="D642" s="360" t="s">
        <v>1404</v>
      </c>
    </row>
    <row r="643" customFormat="false" ht="13.5" hidden="false" customHeight="false" outlineLevel="0" collapsed="false">
      <c r="A643" s="359" t="n">
        <v>9210002013680</v>
      </c>
      <c r="B643" s="359" t="n">
        <v>9163344</v>
      </c>
      <c r="C643" s="360" t="s">
        <v>1405</v>
      </c>
      <c r="D643" s="360" t="s">
        <v>1406</v>
      </c>
    </row>
    <row r="644" customFormat="false" ht="13.5" hidden="false" customHeight="false" outlineLevel="0" collapsed="false">
      <c r="A644" s="359" t="n">
        <v>9210002014299</v>
      </c>
      <c r="B644" s="359" t="n">
        <v>9182128</v>
      </c>
      <c r="C644" s="360" t="s">
        <v>1407</v>
      </c>
      <c r="D644" s="360" t="s">
        <v>1408</v>
      </c>
    </row>
    <row r="645" customFormat="false" ht="13.5" hidden="false" customHeight="false" outlineLevel="0" collapsed="false">
      <c r="A645" s="359" t="n">
        <v>7210001011241</v>
      </c>
      <c r="B645" s="359" t="n">
        <v>9192735</v>
      </c>
      <c r="C645" s="360" t="s">
        <v>1409</v>
      </c>
      <c r="D645" s="360" t="s">
        <v>1410</v>
      </c>
    </row>
    <row r="646" customFormat="false" ht="13.5" hidden="false" customHeight="false" outlineLevel="0" collapsed="false">
      <c r="A646" s="359" t="n">
        <v>6210001014278</v>
      </c>
      <c r="B646" s="359" t="n">
        <v>9213465</v>
      </c>
      <c r="C646" s="360" t="s">
        <v>1411</v>
      </c>
      <c r="D646" s="360" t="s">
        <v>1412</v>
      </c>
    </row>
    <row r="647" customFormat="false" ht="13.5" hidden="false" customHeight="false" outlineLevel="0" collapsed="false">
      <c r="A647" s="359" t="n">
        <v>3210001018728</v>
      </c>
      <c r="B647" s="359" t="n">
        <v>9215735</v>
      </c>
      <c r="C647" s="360" t="s">
        <v>1413</v>
      </c>
      <c r="D647" s="360" t="s">
        <v>1414</v>
      </c>
    </row>
    <row r="648" customFormat="false" ht="13.5" hidden="false" customHeight="false" outlineLevel="0" collapsed="false">
      <c r="A648" s="359" t="n">
        <v>8210001014482</v>
      </c>
      <c r="B648" s="359" t="n">
        <v>9232761</v>
      </c>
      <c r="C648" s="360" t="s">
        <v>1415</v>
      </c>
      <c r="D648" s="360" t="s">
        <v>1416</v>
      </c>
    </row>
    <row r="649" customFormat="false" ht="13.5" hidden="false" customHeight="false" outlineLevel="0" collapsed="false">
      <c r="A649" s="359" t="n">
        <v>4210001017316</v>
      </c>
      <c r="B649" s="359" t="n">
        <v>9283188</v>
      </c>
      <c r="C649" s="360" t="s">
        <v>1417</v>
      </c>
      <c r="D649" s="360" t="s">
        <v>1418</v>
      </c>
    </row>
    <row r="650" customFormat="false" ht="13.5" hidden="false" customHeight="false" outlineLevel="0" collapsed="false">
      <c r="A650" s="359" t="n">
        <v>8210001017733</v>
      </c>
      <c r="B650" s="359" t="n">
        <v>9292624</v>
      </c>
      <c r="C650" s="360" t="s">
        <v>1419</v>
      </c>
      <c r="D650" s="360" t="s">
        <v>1420</v>
      </c>
    </row>
    <row r="651" customFormat="false" ht="13.5" hidden="false" customHeight="false" outlineLevel="0" collapsed="false">
      <c r="A651" s="359" t="n">
        <v>4210001015006</v>
      </c>
      <c r="B651" s="359" t="n">
        <v>9302824</v>
      </c>
      <c r="C651" s="360" t="s">
        <v>1421</v>
      </c>
      <c r="D651" s="360" t="s">
        <v>1422</v>
      </c>
    </row>
    <row r="652" customFormat="false" ht="13.5" hidden="false" customHeight="false" outlineLevel="0" collapsed="false">
      <c r="A652" s="359" t="n">
        <v>6210002013832</v>
      </c>
      <c r="B652" s="359" t="n">
        <v>9087931</v>
      </c>
      <c r="C652" s="360" t="s">
        <v>1423</v>
      </c>
      <c r="D652" s="360" t="s">
        <v>1424</v>
      </c>
    </row>
    <row r="653" customFormat="false" ht="13.5" hidden="false" customHeight="false" outlineLevel="0" collapsed="false">
      <c r="A653" s="359" t="n">
        <v>4210002013818</v>
      </c>
      <c r="B653" s="359" t="n">
        <v>9143319</v>
      </c>
      <c r="C653" s="360" t="s">
        <v>1425</v>
      </c>
      <c r="D653" s="360" t="s">
        <v>1426</v>
      </c>
    </row>
    <row r="654" customFormat="false" ht="13.5" hidden="false" customHeight="false" outlineLevel="0" collapsed="false">
      <c r="A654" s="359" t="n">
        <v>1210002013663</v>
      </c>
      <c r="B654" s="359" t="n">
        <v>9172599</v>
      </c>
      <c r="C654" s="360" t="s">
        <v>1427</v>
      </c>
      <c r="D654" s="360" t="s">
        <v>1428</v>
      </c>
    </row>
    <row r="655" customFormat="false" ht="13.5" hidden="false" customHeight="false" outlineLevel="0" collapsed="false">
      <c r="A655" s="359" t="n">
        <v>1210002011312</v>
      </c>
      <c r="B655" s="359" t="n">
        <v>9228705</v>
      </c>
      <c r="C655" s="360" t="s">
        <v>1429</v>
      </c>
      <c r="D655" s="360" t="s">
        <v>1430</v>
      </c>
    </row>
    <row r="656" customFormat="false" ht="13.5" hidden="false" customHeight="false" outlineLevel="0" collapsed="false">
      <c r="A656" s="359" t="n">
        <v>8210001014301</v>
      </c>
      <c r="B656" s="359" t="n">
        <v>9170715</v>
      </c>
      <c r="C656" s="360" t="s">
        <v>1431</v>
      </c>
      <c r="D656" s="360" t="s">
        <v>1432</v>
      </c>
    </row>
    <row r="657" customFormat="false" ht="13.5" hidden="false" customHeight="false" outlineLevel="0" collapsed="false">
      <c r="A657" s="359" t="n">
        <v>6210001014261</v>
      </c>
      <c r="B657" s="359" t="n">
        <v>9292691</v>
      </c>
      <c r="C657" s="360" t="s">
        <v>1433</v>
      </c>
      <c r="D657" s="360" t="s">
        <v>1434</v>
      </c>
    </row>
    <row r="658" customFormat="false" ht="13.5" hidden="false" customHeight="false" outlineLevel="0" collapsed="false">
      <c r="A658" s="359" t="n">
        <v>8210001013897</v>
      </c>
      <c r="B658" s="359" t="n">
        <v>9004181</v>
      </c>
      <c r="C658" s="360" t="s">
        <v>1435</v>
      </c>
      <c r="D658" s="360" t="s">
        <v>1436</v>
      </c>
    </row>
    <row r="659" customFormat="false" ht="13.5" hidden="false" customHeight="false" outlineLevel="0" collapsed="false">
      <c r="A659" s="359" t="n">
        <v>9210001013962</v>
      </c>
      <c r="B659" s="359" t="n">
        <v>9064168</v>
      </c>
      <c r="C659" s="360" t="s">
        <v>1437</v>
      </c>
      <c r="D659" s="360" t="s">
        <v>1438</v>
      </c>
    </row>
    <row r="660" customFormat="false" ht="13.5" hidden="false" customHeight="false" outlineLevel="0" collapsed="false">
      <c r="A660" s="359" t="n">
        <v>3210001013976</v>
      </c>
      <c r="B660" s="359" t="n">
        <v>9064672</v>
      </c>
      <c r="C660" s="360" t="s">
        <v>1439</v>
      </c>
      <c r="D660" s="360" t="s">
        <v>1440</v>
      </c>
    </row>
    <row r="661" customFormat="false" ht="13.5" hidden="false" customHeight="false" outlineLevel="0" collapsed="false">
      <c r="A661" s="359" t="n">
        <v>1210002013820</v>
      </c>
      <c r="B661" s="359" t="n">
        <v>9080457</v>
      </c>
      <c r="C661" s="360" t="s">
        <v>1441</v>
      </c>
      <c r="D661" s="360" t="s">
        <v>1442</v>
      </c>
    </row>
    <row r="662" customFormat="false" ht="13.5" hidden="false" customHeight="false" outlineLevel="0" collapsed="false">
      <c r="A662" s="359" t="n">
        <v>7210002013732</v>
      </c>
      <c r="B662" s="359" t="n">
        <v>9090690</v>
      </c>
      <c r="C662" s="360" t="s">
        <v>1443</v>
      </c>
      <c r="D662" s="360" t="s">
        <v>1444</v>
      </c>
    </row>
    <row r="663" customFormat="false" ht="13.5" hidden="false" customHeight="false" outlineLevel="0" collapsed="false">
      <c r="A663" s="359" t="n">
        <v>1210001014084</v>
      </c>
      <c r="B663" s="359" t="n">
        <v>9112391</v>
      </c>
      <c r="C663" s="360" t="s">
        <v>1445</v>
      </c>
      <c r="D663" s="360" t="s">
        <v>1446</v>
      </c>
    </row>
    <row r="664" customFormat="false" ht="13.5" hidden="false" customHeight="false" outlineLevel="0" collapsed="false">
      <c r="A664" s="359" t="n">
        <v>2210001014026</v>
      </c>
      <c r="B664" s="359" t="n">
        <v>9117725</v>
      </c>
      <c r="C664" s="360" t="s">
        <v>1447</v>
      </c>
      <c r="D664" s="360" t="s">
        <v>1448</v>
      </c>
    </row>
    <row r="665" customFormat="false" ht="13.5" hidden="false" customHeight="false" outlineLevel="0" collapsed="false">
      <c r="A665" s="359" t="n">
        <v>8210002013673</v>
      </c>
      <c r="B665" s="359" t="n">
        <v>9135618</v>
      </c>
      <c r="C665" s="360" t="s">
        <v>1449</v>
      </c>
      <c r="D665" s="360" t="s">
        <v>1450</v>
      </c>
    </row>
    <row r="666" customFormat="false" ht="13.5" hidden="false" customHeight="false" outlineLevel="0" collapsed="false">
      <c r="A666" s="359" t="n">
        <v>3210002013851</v>
      </c>
      <c r="B666" s="359" t="n">
        <v>9139079</v>
      </c>
      <c r="C666" s="360" t="s">
        <v>1451</v>
      </c>
      <c r="D666" s="360" t="s">
        <v>1452</v>
      </c>
    </row>
    <row r="667" customFormat="false" ht="13.5" hidden="false" customHeight="false" outlineLevel="0" collapsed="false">
      <c r="A667" s="359" t="n">
        <v>1210001013986</v>
      </c>
      <c r="B667" s="359" t="n">
        <v>9148604</v>
      </c>
      <c r="C667" s="360" t="s">
        <v>1453</v>
      </c>
      <c r="D667" s="360" t="s">
        <v>1454</v>
      </c>
    </row>
    <row r="668" customFormat="false" ht="13.5" hidden="false" customHeight="false" outlineLevel="0" collapsed="false">
      <c r="A668" s="359" t="n">
        <v>9210001004037</v>
      </c>
      <c r="B668" s="359" t="n">
        <v>9160311</v>
      </c>
      <c r="C668" s="360" t="s">
        <v>1455</v>
      </c>
      <c r="D668" s="360" t="s">
        <v>1456</v>
      </c>
    </row>
    <row r="669" customFormat="false" ht="13.5" hidden="false" customHeight="false" outlineLevel="0" collapsed="false">
      <c r="A669" s="359" t="n">
        <v>9210002014225</v>
      </c>
      <c r="B669" s="359" t="n">
        <v>9187022</v>
      </c>
      <c r="C669" s="360" t="s">
        <v>1457</v>
      </c>
      <c r="D669" s="360" t="s">
        <v>1458</v>
      </c>
    </row>
    <row r="670" customFormat="false" ht="13.5" hidden="false" customHeight="false" outlineLevel="0" collapsed="false">
      <c r="A670" s="359" t="n">
        <v>1130001025148</v>
      </c>
      <c r="B670" s="359" t="n">
        <v>9237887</v>
      </c>
      <c r="C670" s="360" t="s">
        <v>1459</v>
      </c>
      <c r="D670" s="360" t="s">
        <v>1460</v>
      </c>
    </row>
    <row r="671" customFormat="false" ht="13.5" hidden="false" customHeight="false" outlineLevel="0" collapsed="false">
      <c r="A671" s="359" t="n">
        <v>2210001014042</v>
      </c>
      <c r="B671" s="359" t="n">
        <v>9143351</v>
      </c>
      <c r="C671" s="360" t="s">
        <v>1461</v>
      </c>
      <c r="D671" s="360" t="s">
        <v>1462</v>
      </c>
    </row>
    <row r="672" customFormat="false" ht="13.5" hidden="false" customHeight="false" outlineLevel="0" collapsed="false">
      <c r="A672" s="359" t="n">
        <v>2210001013936</v>
      </c>
      <c r="B672" s="359" t="n">
        <v>9076816</v>
      </c>
      <c r="C672" s="360" t="s">
        <v>1463</v>
      </c>
      <c r="D672" s="360" t="s">
        <v>1464</v>
      </c>
    </row>
    <row r="673" customFormat="false" ht="13.5" hidden="false" customHeight="false" outlineLevel="0" collapsed="false">
      <c r="A673" s="359" t="n">
        <v>6210002013650</v>
      </c>
      <c r="B673" s="359" t="n">
        <v>9087141</v>
      </c>
      <c r="C673" s="360" t="s">
        <v>1465</v>
      </c>
      <c r="D673" s="360" t="s">
        <v>1466</v>
      </c>
    </row>
    <row r="674" customFormat="false" ht="13.5" hidden="false" customHeight="false" outlineLevel="0" collapsed="false">
      <c r="A674" s="359" t="n">
        <v>2130001041689</v>
      </c>
      <c r="B674" s="359" t="n">
        <v>9143289</v>
      </c>
      <c r="C674" s="360" t="s">
        <v>1467</v>
      </c>
      <c r="D674" s="360" t="s">
        <v>1468</v>
      </c>
    </row>
    <row r="675" customFormat="false" ht="13.5" hidden="false" customHeight="false" outlineLevel="0" collapsed="false">
      <c r="A675" s="359" t="n">
        <v>8210001016537</v>
      </c>
      <c r="B675" s="359" t="n">
        <v>9266178</v>
      </c>
      <c r="C675" s="360" t="s">
        <v>1469</v>
      </c>
      <c r="D675" s="360" t="s">
        <v>1470</v>
      </c>
    </row>
    <row r="676" customFormat="false" ht="13.5" hidden="false" customHeight="false" outlineLevel="0" collapsed="false">
      <c r="A676" s="359" t="n">
        <v>4210001001864</v>
      </c>
      <c r="B676" s="359" t="n">
        <v>9144030</v>
      </c>
      <c r="C676" s="360" t="s">
        <v>1471</v>
      </c>
      <c r="D676" s="360" t="s">
        <v>1472</v>
      </c>
    </row>
    <row r="677" customFormat="false" ht="13.5" hidden="false" customHeight="false" outlineLevel="0" collapsed="false">
      <c r="A677" s="359" t="n">
        <v>2220001006492</v>
      </c>
      <c r="B677" s="359" t="n">
        <v>9249290</v>
      </c>
      <c r="C677" s="360" t="s">
        <v>1473</v>
      </c>
      <c r="D677" s="360" t="s">
        <v>1474</v>
      </c>
    </row>
    <row r="678" customFormat="false" ht="13.5" hidden="false" customHeight="false" outlineLevel="0" collapsed="false">
      <c r="A678" s="359" t="n">
        <v>4040001119765</v>
      </c>
      <c r="B678" s="359" t="n">
        <v>9312480</v>
      </c>
      <c r="C678" s="360" t="s">
        <v>1475</v>
      </c>
      <c r="D678" s="360" t="s">
        <v>1476</v>
      </c>
    </row>
    <row r="679" customFormat="false" ht="13.5" hidden="false" customHeight="false" outlineLevel="0" collapsed="false">
      <c r="A679" s="359" t="n">
        <v>3210001013919</v>
      </c>
      <c r="B679" s="359" t="n">
        <v>9009809</v>
      </c>
      <c r="C679" s="360" t="s">
        <v>1477</v>
      </c>
      <c r="D679" s="360" t="s">
        <v>1478</v>
      </c>
    </row>
    <row r="680" customFormat="false" ht="13.5" hidden="false" customHeight="false" outlineLevel="0" collapsed="false">
      <c r="A680" s="359" t="n">
        <v>8210001013971</v>
      </c>
      <c r="B680" s="359" t="n">
        <v>9162267</v>
      </c>
      <c r="C680" s="360" t="s">
        <v>1479</v>
      </c>
      <c r="D680" s="360" t="s">
        <v>1480</v>
      </c>
    </row>
    <row r="681" customFormat="false" ht="13.5" hidden="false" customHeight="false" outlineLevel="0" collapsed="false">
      <c r="A681" s="359" t="n">
        <v>7210001014145</v>
      </c>
      <c r="B681" s="359" t="n">
        <v>9163425</v>
      </c>
      <c r="C681" s="360" t="s">
        <v>1481</v>
      </c>
      <c r="D681" s="360" t="s">
        <v>1482</v>
      </c>
    </row>
    <row r="682" customFormat="false" ht="13.5" hidden="false" customHeight="false" outlineLevel="0" collapsed="false">
      <c r="A682" s="359" t="n">
        <v>5210001000411</v>
      </c>
      <c r="B682" s="359" t="n">
        <v>9203184</v>
      </c>
      <c r="C682" s="360" t="s">
        <v>1483</v>
      </c>
      <c r="D682" s="360" t="s">
        <v>1484</v>
      </c>
    </row>
    <row r="683" customFormat="false" ht="13.5" hidden="false" customHeight="false" outlineLevel="0" collapsed="false">
      <c r="A683" s="359" t="n">
        <v>4210001013901</v>
      </c>
      <c r="B683" s="359" t="n">
        <v>9000429</v>
      </c>
      <c r="C683" s="360" t="s">
        <v>1485</v>
      </c>
      <c r="D683" s="360" t="s">
        <v>1486</v>
      </c>
    </row>
    <row r="684" customFormat="false" ht="13.5" hidden="false" customHeight="false" outlineLevel="0" collapsed="false">
      <c r="A684" s="359" t="n">
        <v>3210002013975</v>
      </c>
      <c r="B684" s="359" t="n">
        <v>9080341</v>
      </c>
      <c r="C684" s="360" t="s">
        <v>1487</v>
      </c>
      <c r="D684" s="360" t="s">
        <v>1488</v>
      </c>
    </row>
    <row r="685" customFormat="false" ht="13.5" hidden="false" customHeight="false" outlineLevel="0" collapsed="false">
      <c r="A685" s="359" t="n">
        <v>5210001004494</v>
      </c>
      <c r="B685" s="359" t="n">
        <v>9248994</v>
      </c>
      <c r="C685" s="360" t="s">
        <v>1489</v>
      </c>
      <c r="D685" s="360" t="s">
        <v>891</v>
      </c>
    </row>
    <row r="686" customFormat="false" ht="13.5" hidden="false" customHeight="false" outlineLevel="0" collapsed="false">
      <c r="A686" s="359" t="n">
        <v>3210001018950</v>
      </c>
      <c r="B686" s="359" t="n">
        <v>9322906</v>
      </c>
      <c r="C686" s="360" t="s">
        <v>1490</v>
      </c>
      <c r="D686" s="360" t="s">
        <v>1491</v>
      </c>
    </row>
    <row r="687" customFormat="false" ht="13.5" hidden="false" customHeight="false" outlineLevel="0" collapsed="false">
      <c r="A687" s="359" t="n">
        <v>5210001014072</v>
      </c>
      <c r="B687" s="359" t="n">
        <v>9106740</v>
      </c>
      <c r="C687" s="360" t="s">
        <v>1492</v>
      </c>
      <c r="D687" s="360" t="s">
        <v>1493</v>
      </c>
    </row>
    <row r="688" customFormat="false" ht="13.5" hidden="false" customHeight="false" outlineLevel="0" collapsed="false">
      <c r="A688" s="359" t="n">
        <v>1210001010694</v>
      </c>
      <c r="B688" s="359" t="n">
        <v>9139168</v>
      </c>
      <c r="C688" s="360" t="s">
        <v>1494</v>
      </c>
      <c r="D688" s="360" t="s">
        <v>1495</v>
      </c>
    </row>
    <row r="689" customFormat="false" ht="13.5" hidden="false" customHeight="false" outlineLevel="0" collapsed="false">
      <c r="A689" s="359" t="n">
        <v>7180001001824</v>
      </c>
      <c r="B689" s="359" t="n">
        <v>9183680</v>
      </c>
      <c r="C689" s="360" t="s">
        <v>1496</v>
      </c>
      <c r="D689" s="360" t="s">
        <v>1497</v>
      </c>
    </row>
    <row r="690" customFormat="false" ht="13.5" hidden="false" customHeight="false" outlineLevel="0" collapsed="false">
      <c r="A690" s="359" t="n">
        <v>8120901006407</v>
      </c>
      <c r="B690" s="359" t="n">
        <v>9144013</v>
      </c>
      <c r="C690" s="360" t="s">
        <v>1498</v>
      </c>
      <c r="D690" s="360" t="s">
        <v>1499</v>
      </c>
    </row>
    <row r="691" customFormat="false" ht="13.5" hidden="false" customHeight="false" outlineLevel="0" collapsed="false">
      <c r="A691" s="359" t="n">
        <v>8120001074271</v>
      </c>
      <c r="B691" s="359" t="n">
        <v>9206108</v>
      </c>
      <c r="C691" s="360" t="s">
        <v>1500</v>
      </c>
      <c r="D691" s="360" t="s">
        <v>1501</v>
      </c>
    </row>
    <row r="692" customFormat="false" ht="13.5" hidden="false" customHeight="false" outlineLevel="0" collapsed="false">
      <c r="A692" s="359" t="n">
        <v>5210002013809</v>
      </c>
      <c r="B692" s="359" t="n">
        <v>9004653</v>
      </c>
      <c r="C692" s="360" t="s">
        <v>1502</v>
      </c>
      <c r="D692" s="360" t="s">
        <v>1503</v>
      </c>
    </row>
    <row r="693" customFormat="false" ht="13.5" hidden="false" customHeight="false" outlineLevel="0" collapsed="false">
      <c r="A693" s="359" t="n">
        <v>2210002013910</v>
      </c>
      <c r="B693" s="359" t="n">
        <v>9064346</v>
      </c>
      <c r="C693" s="360" t="s">
        <v>1504</v>
      </c>
      <c r="D693" s="360" t="s">
        <v>1505</v>
      </c>
    </row>
    <row r="694" customFormat="false" ht="13.5" hidden="false" customHeight="false" outlineLevel="0" collapsed="false">
      <c r="A694" s="359" t="n">
        <v>3210002013918</v>
      </c>
      <c r="B694" s="359" t="n">
        <v>9074601</v>
      </c>
      <c r="C694" s="360" t="s">
        <v>1506</v>
      </c>
      <c r="D694" s="360" t="s">
        <v>1507</v>
      </c>
    </row>
    <row r="695" customFormat="false" ht="13.5" hidden="false" customHeight="false" outlineLevel="0" collapsed="false">
      <c r="A695" s="359" t="n">
        <v>1210002013812</v>
      </c>
      <c r="B695" s="359" t="n">
        <v>9079483</v>
      </c>
      <c r="C695" s="360" t="s">
        <v>1508</v>
      </c>
      <c r="D695" s="360" t="s">
        <v>1509</v>
      </c>
    </row>
    <row r="696" customFormat="false" ht="13.5" hidden="false" customHeight="false" outlineLevel="0" collapsed="false">
      <c r="A696" s="359" t="n">
        <v>7210002013757</v>
      </c>
      <c r="B696" s="359" t="n">
        <v>9118951</v>
      </c>
      <c r="C696" s="360" t="s">
        <v>1510</v>
      </c>
      <c r="D696" s="360" t="s">
        <v>1511</v>
      </c>
    </row>
    <row r="697" customFormat="false" ht="13.5" hidden="false" customHeight="false" outlineLevel="0" collapsed="false">
      <c r="A697" s="359" t="n">
        <v>7210002013856</v>
      </c>
      <c r="B697" s="359" t="n">
        <v>9143432</v>
      </c>
      <c r="C697" s="360" t="s">
        <v>1512</v>
      </c>
      <c r="D697" s="360" t="s">
        <v>1513</v>
      </c>
    </row>
    <row r="698" customFormat="false" ht="13.5" hidden="false" customHeight="false" outlineLevel="0" collapsed="false">
      <c r="A698" s="359" t="n">
        <v>5210002013899</v>
      </c>
      <c r="B698" s="359" t="n">
        <v>9155384</v>
      </c>
      <c r="C698" s="360" t="s">
        <v>1514</v>
      </c>
      <c r="D698" s="360" t="s">
        <v>1515</v>
      </c>
    </row>
    <row r="699" customFormat="false" ht="13.5" hidden="false" customHeight="false" outlineLevel="0" collapsed="false">
      <c r="A699" s="359" t="n">
        <v>7210002013641</v>
      </c>
      <c r="B699" s="359" t="n">
        <v>9161651</v>
      </c>
      <c r="C699" s="360" t="s">
        <v>1516</v>
      </c>
      <c r="D699" s="360" t="s">
        <v>1517</v>
      </c>
    </row>
    <row r="700" customFormat="false" ht="13.5" hidden="false" customHeight="false" outlineLevel="0" collapsed="false">
      <c r="A700" s="359" t="n">
        <v>1210002013837</v>
      </c>
      <c r="B700" s="359" t="n">
        <v>9184147</v>
      </c>
      <c r="C700" s="360" t="s">
        <v>1518</v>
      </c>
      <c r="D700" s="360" t="s">
        <v>1519</v>
      </c>
    </row>
    <row r="701" customFormat="false" ht="13.5" hidden="false" customHeight="false" outlineLevel="0" collapsed="false">
      <c r="A701" s="359" t="n">
        <v>8210002014325</v>
      </c>
      <c r="B701" s="359" t="n">
        <v>9206477</v>
      </c>
      <c r="C701" s="360" t="s">
        <v>1520</v>
      </c>
      <c r="D701" s="360" t="s">
        <v>1521</v>
      </c>
    </row>
    <row r="702" customFormat="false" ht="13.5" hidden="false" customHeight="false" outlineLevel="0" collapsed="false">
      <c r="A702" s="359" t="n">
        <v>6210002014327</v>
      </c>
      <c r="B702" s="359" t="n">
        <v>9206833</v>
      </c>
      <c r="C702" s="360" t="s">
        <v>1522</v>
      </c>
      <c r="D702" s="360" t="s">
        <v>1523</v>
      </c>
    </row>
    <row r="703" customFormat="false" ht="13.5" hidden="false" customHeight="false" outlineLevel="0" collapsed="false">
      <c r="A703" s="359" t="n">
        <v>8210001014276</v>
      </c>
      <c r="B703" s="359" t="n">
        <v>9212523</v>
      </c>
      <c r="C703" s="360" t="s">
        <v>1524</v>
      </c>
      <c r="D703" s="360" t="s">
        <v>1525</v>
      </c>
    </row>
    <row r="704" customFormat="false" ht="13.5" hidden="false" customHeight="false" outlineLevel="0" collapsed="false">
      <c r="A704" s="359" t="n">
        <v>8210003001223</v>
      </c>
      <c r="B704" s="359" t="n">
        <v>9300163</v>
      </c>
      <c r="C704" s="360" t="s">
        <v>1526</v>
      </c>
      <c r="D704" s="360" t="s">
        <v>1527</v>
      </c>
    </row>
    <row r="705" customFormat="false" ht="13.5" hidden="false" customHeight="false" outlineLevel="0" collapsed="false">
      <c r="A705" s="359" t="n">
        <v>2210005008338</v>
      </c>
      <c r="B705" s="359" t="n">
        <v>9011005</v>
      </c>
      <c r="C705" s="360" t="s">
        <v>1528</v>
      </c>
      <c r="D705" s="360" t="s">
        <v>1529</v>
      </c>
    </row>
    <row r="706" customFormat="false" ht="13.5" hidden="false" customHeight="false" outlineLevel="0" collapsed="false">
      <c r="A706" s="359" t="n">
        <v>6210001017355</v>
      </c>
      <c r="B706" s="359" t="n">
        <v>9283781</v>
      </c>
      <c r="C706" s="360" t="s">
        <v>1530</v>
      </c>
      <c r="D706" s="360" t="s">
        <v>1531</v>
      </c>
    </row>
    <row r="707" customFormat="false" ht="13.5" hidden="false" customHeight="false" outlineLevel="0" collapsed="false">
      <c r="A707" s="359" t="n">
        <v>3130001050409</v>
      </c>
      <c r="B707" s="359" t="n">
        <v>9257977</v>
      </c>
      <c r="C707" s="360" t="s">
        <v>1532</v>
      </c>
      <c r="D707" s="360" t="s">
        <v>1533</v>
      </c>
    </row>
    <row r="708" customFormat="false" ht="13.5" hidden="false" customHeight="false" outlineLevel="0" collapsed="false">
      <c r="A708" s="359" t="n">
        <v>5210002013973</v>
      </c>
      <c r="B708" s="359" t="n">
        <v>9117903</v>
      </c>
      <c r="C708" s="360" t="s">
        <v>1534</v>
      </c>
      <c r="D708" s="360" t="s">
        <v>1535</v>
      </c>
    </row>
    <row r="709" customFormat="false" ht="13.5" hidden="false" customHeight="false" outlineLevel="0" collapsed="false">
      <c r="A709" s="359" t="n">
        <v>9230002001535</v>
      </c>
      <c r="B709" s="359" t="n">
        <v>9190384</v>
      </c>
      <c r="C709" s="360" t="s">
        <v>1536</v>
      </c>
      <c r="D709" s="360" t="s">
        <v>1537</v>
      </c>
    </row>
    <row r="710" customFormat="false" ht="13.5" hidden="false" customHeight="false" outlineLevel="0" collapsed="false">
      <c r="A710" s="359" t="n">
        <v>5210001013999</v>
      </c>
      <c r="B710" s="359" t="n">
        <v>9143459</v>
      </c>
      <c r="C710" s="360" t="s">
        <v>1538</v>
      </c>
      <c r="D710" s="360" t="s">
        <v>1539</v>
      </c>
    </row>
    <row r="711" customFormat="false" ht="13.5" hidden="false" customHeight="false" outlineLevel="0" collapsed="false">
      <c r="A711" s="359" t="n">
        <v>4210002013702</v>
      </c>
      <c r="B711" s="359" t="n">
        <v>9147527</v>
      </c>
      <c r="C711" s="360" t="s">
        <v>1540</v>
      </c>
      <c r="D711" s="360" t="s">
        <v>1541</v>
      </c>
    </row>
    <row r="712" customFormat="false" ht="13.5" hidden="false" customHeight="false" outlineLevel="0" collapsed="false">
      <c r="A712" s="359" t="n">
        <v>7210001013980</v>
      </c>
      <c r="B712" s="359" t="n">
        <v>9151478</v>
      </c>
      <c r="C712" s="360" t="s">
        <v>1542</v>
      </c>
      <c r="D712" s="360" t="s">
        <v>1543</v>
      </c>
    </row>
    <row r="713" customFormat="false" ht="13.5" hidden="false" customHeight="false" outlineLevel="0" collapsed="false">
      <c r="A713" s="359" t="n">
        <v>7210002013939</v>
      </c>
      <c r="B713" s="359" t="n">
        <v>9151486</v>
      </c>
      <c r="C713" s="360" t="s">
        <v>1544</v>
      </c>
      <c r="D713" s="360" t="s">
        <v>1545</v>
      </c>
    </row>
    <row r="714" customFormat="false" ht="13.5" hidden="false" customHeight="false" outlineLevel="0" collapsed="false">
      <c r="A714" s="359" t="n">
        <v>9210001014184</v>
      </c>
      <c r="B714" s="359" t="n">
        <v>9188258</v>
      </c>
      <c r="C714" s="360" t="s">
        <v>1546</v>
      </c>
      <c r="D714" s="360" t="s">
        <v>1547</v>
      </c>
    </row>
    <row r="715" customFormat="false" ht="13.5" hidden="false" customHeight="false" outlineLevel="0" collapsed="false">
      <c r="A715" s="359" t="n">
        <v>6210001019070</v>
      </c>
      <c r="B715" s="359" t="n">
        <v>9326456</v>
      </c>
      <c r="C715" s="360" t="s">
        <v>1548</v>
      </c>
      <c r="D715" s="360" t="s">
        <v>1549</v>
      </c>
    </row>
    <row r="716" customFormat="false" ht="13.5" hidden="false" customHeight="false" outlineLevel="0" collapsed="false">
      <c r="A716" s="359" t="n">
        <v>9210001018516</v>
      </c>
      <c r="B716" s="359" t="n">
        <v>9311386</v>
      </c>
      <c r="C716" s="360" t="s">
        <v>1550</v>
      </c>
      <c r="D716" s="360" t="s">
        <v>1551</v>
      </c>
    </row>
    <row r="717" customFormat="false" ht="13.5" hidden="false" customHeight="false" outlineLevel="0" collapsed="false">
      <c r="A717" s="359" t="n">
        <v>3210001010635</v>
      </c>
      <c r="B717" s="359" t="n">
        <v>9178121</v>
      </c>
      <c r="C717" s="360" t="s">
        <v>1552</v>
      </c>
      <c r="D717" s="360" t="s">
        <v>1553</v>
      </c>
    </row>
    <row r="718" customFormat="false" ht="13.5" hidden="false" customHeight="false" outlineLevel="0" collapsed="false">
      <c r="A718" s="359" t="n">
        <v>4180001097758</v>
      </c>
      <c r="B718" s="359" t="n">
        <v>9205292</v>
      </c>
      <c r="C718" s="360" t="s">
        <v>1554</v>
      </c>
      <c r="D718" s="360" t="s">
        <v>1555</v>
      </c>
    </row>
    <row r="719" customFormat="false" ht="13.5" hidden="false" customHeight="false" outlineLevel="0" collapsed="false">
      <c r="A719" s="359" t="n">
        <v>4180001025801</v>
      </c>
      <c r="B719" s="359" t="n">
        <v>9290176</v>
      </c>
      <c r="C719" s="360" t="s">
        <v>1556</v>
      </c>
      <c r="D719" s="360" t="s">
        <v>1557</v>
      </c>
    </row>
    <row r="720" customFormat="false" ht="13.5" hidden="false" customHeight="false" outlineLevel="0" collapsed="false">
      <c r="A720" s="359" t="n">
        <v>1013301006291</v>
      </c>
      <c r="B720" s="359" t="n">
        <v>9213279</v>
      </c>
      <c r="C720" s="360" t="s">
        <v>1558</v>
      </c>
      <c r="D720" s="360" t="s">
        <v>1559</v>
      </c>
    </row>
    <row r="721" customFormat="false" ht="13.5" hidden="false" customHeight="false" outlineLevel="0" collapsed="false">
      <c r="A721" s="359" t="n">
        <v>2010401128932</v>
      </c>
      <c r="B721" s="359" t="n">
        <v>9321802</v>
      </c>
      <c r="C721" s="360" t="s">
        <v>1560</v>
      </c>
      <c r="D721" s="360" t="s">
        <v>1561</v>
      </c>
    </row>
    <row r="722" customFormat="false" ht="13.5" hidden="false" customHeight="false" outlineLevel="0" collapsed="false">
      <c r="A722" s="359" t="n">
        <v>4210001018719</v>
      </c>
      <c r="B722" s="359" t="n">
        <v>9314211</v>
      </c>
      <c r="C722" s="360" t="s">
        <v>1562</v>
      </c>
      <c r="D722" s="360" t="s">
        <v>1563</v>
      </c>
    </row>
    <row r="723" customFormat="false" ht="13.5" hidden="false" customHeight="false" outlineLevel="0" collapsed="false">
      <c r="A723" s="359" t="n">
        <v>4210003001301</v>
      </c>
      <c r="B723" s="359" t="n">
        <v>9304029</v>
      </c>
      <c r="C723" s="360" t="s">
        <v>1564</v>
      </c>
      <c r="D723" s="360" t="s">
        <v>1565</v>
      </c>
    </row>
    <row r="724" customFormat="false" ht="13.5" hidden="false" customHeight="false" outlineLevel="0" collapsed="false">
      <c r="A724" s="359" t="n">
        <v>2210001014265</v>
      </c>
      <c r="B724" s="359" t="n">
        <v>9210989</v>
      </c>
      <c r="C724" s="360" t="s">
        <v>1566</v>
      </c>
      <c r="D724" s="360" t="s">
        <v>1567</v>
      </c>
    </row>
    <row r="725" customFormat="false" ht="13.5" hidden="false" customHeight="false" outlineLevel="0" collapsed="false">
      <c r="A725" s="359" t="n">
        <v>8210001014326</v>
      </c>
      <c r="B725" s="359" t="n">
        <v>9227458</v>
      </c>
      <c r="C725" s="360" t="s">
        <v>1568</v>
      </c>
      <c r="D725" s="360" t="s">
        <v>1569</v>
      </c>
    </row>
    <row r="726" customFormat="false" ht="13.5" hidden="false" customHeight="false" outlineLevel="0" collapsed="false">
      <c r="A726" s="359" t="n">
        <v>1210001016551</v>
      </c>
      <c r="B726" s="359" t="n">
        <v>9265503</v>
      </c>
      <c r="C726" s="360" t="s">
        <v>1570</v>
      </c>
      <c r="D726" s="360" t="s">
        <v>1571</v>
      </c>
    </row>
    <row r="727" customFormat="false" ht="13.5" hidden="false" customHeight="false" outlineLevel="0" collapsed="false">
      <c r="A727" s="359" t="n">
        <v>2210002014330</v>
      </c>
      <c r="B727" s="359" t="n">
        <v>9212591</v>
      </c>
      <c r="C727" s="360" t="s">
        <v>1572</v>
      </c>
      <c r="D727" s="360" t="s">
        <v>1573</v>
      </c>
    </row>
    <row r="728" customFormat="false" ht="13.5" hidden="false" customHeight="false" outlineLevel="0" collapsed="false">
      <c r="A728" s="359" t="n">
        <v>4210001014305</v>
      </c>
      <c r="B728" s="359" t="n">
        <v>9221808</v>
      </c>
      <c r="C728" s="360" t="s">
        <v>1574</v>
      </c>
      <c r="D728" s="360" t="s">
        <v>873</v>
      </c>
    </row>
    <row r="729" customFormat="false" ht="13.5" hidden="false" customHeight="false" outlineLevel="0" collapsed="false">
      <c r="A729" s="359" t="n">
        <v>2210002011385</v>
      </c>
      <c r="B729" s="359" t="n">
        <v>9222278</v>
      </c>
      <c r="C729" s="360" t="s">
        <v>1575</v>
      </c>
      <c r="D729" s="360" t="s">
        <v>1576</v>
      </c>
    </row>
    <row r="730" customFormat="false" ht="13.5" hidden="false" customHeight="false" outlineLevel="0" collapsed="false">
      <c r="A730" s="359" t="n">
        <v>5210001014444</v>
      </c>
      <c r="B730" s="359" t="n">
        <v>9234896</v>
      </c>
      <c r="C730" s="360" t="s">
        <v>1577</v>
      </c>
      <c r="D730" s="360" t="s">
        <v>1578</v>
      </c>
    </row>
    <row r="731" customFormat="false" ht="13.5" hidden="false" customHeight="false" outlineLevel="0" collapsed="false">
      <c r="A731" s="359" t="n">
        <v>3210003000799</v>
      </c>
      <c r="B731" s="359" t="n">
        <v>9247378</v>
      </c>
      <c r="C731" s="360" t="s">
        <v>1579</v>
      </c>
      <c r="D731" s="360" t="s">
        <v>1580</v>
      </c>
    </row>
    <row r="732" customFormat="false" ht="13.5" hidden="false" customHeight="false" outlineLevel="0" collapsed="false">
      <c r="A732" s="359" t="n">
        <v>9210001018945</v>
      </c>
      <c r="B732" s="359" t="n">
        <v>9325352</v>
      </c>
      <c r="C732" s="360" t="s">
        <v>1581</v>
      </c>
      <c r="D732" s="360" t="s">
        <v>1582</v>
      </c>
    </row>
    <row r="733" customFormat="false" ht="13.5" hidden="false" customHeight="false" outlineLevel="0" collapsed="false">
      <c r="A733" s="359" t="n">
        <v>8210001018260</v>
      </c>
      <c r="B733" s="359" t="n">
        <v>9304126</v>
      </c>
      <c r="C733" s="360" t="s">
        <v>1583</v>
      </c>
      <c r="D733" s="360" t="s">
        <v>1584</v>
      </c>
    </row>
    <row r="734" customFormat="false" ht="13.5" hidden="false" customHeight="false" outlineLevel="0" collapsed="false">
      <c r="A734" s="359" t="n">
        <v>4210001013983</v>
      </c>
      <c r="B734" s="359" t="n">
        <v>9120017</v>
      </c>
      <c r="C734" s="360" t="s">
        <v>1585</v>
      </c>
      <c r="D734" s="360" t="s">
        <v>1586</v>
      </c>
    </row>
    <row r="735" customFormat="false" ht="13.5" hidden="false" customHeight="false" outlineLevel="0" collapsed="false">
      <c r="A735" s="359" t="n">
        <v>6210001012034</v>
      </c>
      <c r="B735" s="359" t="n">
        <v>9143491</v>
      </c>
      <c r="C735" s="360" t="s">
        <v>1587</v>
      </c>
      <c r="D735" s="360" t="s">
        <v>1588</v>
      </c>
    </row>
    <row r="736" customFormat="false" ht="13.5" hidden="false" customHeight="false" outlineLevel="0" collapsed="false">
      <c r="A736" s="359" t="n">
        <v>8430001003991</v>
      </c>
      <c r="B736" s="359" t="n">
        <v>9301909</v>
      </c>
      <c r="C736" s="360" t="s">
        <v>1589</v>
      </c>
      <c r="D736" s="360" t="s">
        <v>1590</v>
      </c>
    </row>
    <row r="737" customFormat="false" ht="13.5" hidden="false" customHeight="false" outlineLevel="0" collapsed="false">
      <c r="A737" s="359" t="n">
        <v>7210005008696</v>
      </c>
      <c r="B737" s="359" t="n">
        <v>9005293</v>
      </c>
      <c r="C737" s="360" t="s">
        <v>1591</v>
      </c>
      <c r="D737" s="360" t="s">
        <v>1592</v>
      </c>
    </row>
    <row r="738" customFormat="false" ht="13.5" hidden="false" customHeight="false" outlineLevel="0" collapsed="false">
      <c r="A738" s="359" t="n">
        <v>1210005008578</v>
      </c>
      <c r="B738" s="359" t="n">
        <v>9007652</v>
      </c>
      <c r="C738" s="360" t="s">
        <v>1593</v>
      </c>
      <c r="D738" s="360" t="s">
        <v>1594</v>
      </c>
    </row>
    <row r="739" customFormat="false" ht="13.5" hidden="false" customHeight="false" outlineLevel="0" collapsed="false">
      <c r="A739" s="359"/>
      <c r="B739" s="359" t="n">
        <v>9085165</v>
      </c>
      <c r="C739" s="360" t="s">
        <v>1595</v>
      </c>
      <c r="D739" s="360" t="s">
        <v>1596</v>
      </c>
    </row>
    <row r="740" customFormat="false" ht="13.5" hidden="false" customHeight="false" outlineLevel="0" collapsed="false">
      <c r="A740" s="359" t="n">
        <v>8210005008729</v>
      </c>
      <c r="B740" s="359" t="n">
        <v>9085327</v>
      </c>
      <c r="C740" s="360" t="s">
        <v>1597</v>
      </c>
      <c r="D740" s="360" t="s">
        <v>1598</v>
      </c>
    </row>
    <row r="741" customFormat="false" ht="13.5" hidden="false" customHeight="false" outlineLevel="0" collapsed="false">
      <c r="A741" s="359" t="n">
        <v>8210001018789</v>
      </c>
      <c r="B741" s="359" t="n">
        <v>9317309</v>
      </c>
      <c r="C741" s="360" t="s">
        <v>1599</v>
      </c>
      <c r="D741" s="360" t="s">
        <v>1600</v>
      </c>
    </row>
    <row r="742" customFormat="false" ht="13.5" hidden="false" customHeight="false" outlineLevel="0" collapsed="false">
      <c r="A742" s="359" t="n">
        <v>1210001017896</v>
      </c>
      <c r="B742" s="359" t="n">
        <v>9299017</v>
      </c>
      <c r="C742" s="360" t="s">
        <v>1601</v>
      </c>
      <c r="D742" s="360" t="s">
        <v>1602</v>
      </c>
    </row>
    <row r="743" customFormat="false" ht="13.5" hidden="false" customHeight="false" outlineLevel="0" collapsed="false">
      <c r="A743" s="359" t="n">
        <v>4210005008451</v>
      </c>
      <c r="B743" s="359" t="n">
        <v>9039694</v>
      </c>
      <c r="C743" s="360" t="s">
        <v>1603</v>
      </c>
      <c r="D743" s="360" t="s">
        <v>1604</v>
      </c>
    </row>
    <row r="744" customFormat="false" ht="13.5" hidden="false" customHeight="false" outlineLevel="0" collapsed="false">
      <c r="A744" s="359" t="n">
        <v>5210005008905</v>
      </c>
      <c r="B744" s="359" t="n">
        <v>9198181</v>
      </c>
      <c r="C744" s="360" t="s">
        <v>1605</v>
      </c>
      <c r="D744" s="360" t="s">
        <v>1606</v>
      </c>
    </row>
    <row r="745" customFormat="false" ht="13.5" hidden="false" customHeight="false" outlineLevel="0" collapsed="false">
      <c r="A745" s="359" t="n">
        <v>8210001016751</v>
      </c>
      <c r="B745" s="359" t="n">
        <v>9272968</v>
      </c>
      <c r="C745" s="360" t="s">
        <v>1607</v>
      </c>
      <c r="D745" s="360" t="s">
        <v>1608</v>
      </c>
    </row>
    <row r="746" customFormat="false" ht="13.5" hidden="false" customHeight="false" outlineLevel="0" collapsed="false">
      <c r="A746" s="359" t="n">
        <v>7120901044044</v>
      </c>
      <c r="B746" s="359" t="n">
        <v>9332677</v>
      </c>
      <c r="C746" s="360" t="s">
        <v>1609</v>
      </c>
      <c r="D746" s="360" t="s">
        <v>1610</v>
      </c>
    </row>
    <row r="747" customFormat="false" ht="13.5" hidden="false" customHeight="false" outlineLevel="0" collapsed="false">
      <c r="A747" s="359" t="n">
        <v>3210005008452</v>
      </c>
      <c r="B747" s="359" t="n">
        <v>9095373</v>
      </c>
      <c r="C747" s="360" t="s">
        <v>1611</v>
      </c>
      <c r="D747" s="360" t="s">
        <v>1612</v>
      </c>
    </row>
    <row r="748" customFormat="false" ht="13.5" hidden="false" customHeight="false" outlineLevel="0" collapsed="false">
      <c r="A748" s="359" t="n">
        <v>9210005008471</v>
      </c>
      <c r="B748" s="359" t="n">
        <v>9079777</v>
      </c>
      <c r="C748" s="360" t="s">
        <v>1613</v>
      </c>
      <c r="D748" s="360" t="s">
        <v>1614</v>
      </c>
    </row>
    <row r="749" customFormat="false" ht="13.5" hidden="false" customHeight="false" outlineLevel="0" collapsed="false">
      <c r="A749" s="359" t="n">
        <v>7210001018369</v>
      </c>
      <c r="B749" s="359" t="n">
        <v>9309462</v>
      </c>
      <c r="C749" s="360" t="s">
        <v>1615</v>
      </c>
      <c r="D749" s="360" t="s">
        <v>1616</v>
      </c>
    </row>
    <row r="750" customFormat="false" ht="13.5" hidden="false" customHeight="false" outlineLevel="0" collapsed="false">
      <c r="A750" s="359" t="n">
        <v>3210003001310</v>
      </c>
      <c r="B750" s="359" t="n">
        <v>9305629</v>
      </c>
      <c r="C750" s="360" t="s">
        <v>1617</v>
      </c>
      <c r="D750" s="360" t="s">
        <v>1618</v>
      </c>
    </row>
    <row r="751" customFormat="false" ht="13.5" hidden="false" customHeight="false" outlineLevel="0" collapsed="false">
      <c r="A751" s="359" t="n">
        <v>3210005009707</v>
      </c>
      <c r="B751" s="359" t="n">
        <v>9274626</v>
      </c>
      <c r="C751" s="360" t="s">
        <v>1619</v>
      </c>
      <c r="D751" s="360" t="s">
        <v>1620</v>
      </c>
    </row>
    <row r="752" customFormat="false" ht="13.5" hidden="false" customHeight="false" outlineLevel="0" collapsed="false">
      <c r="A752" s="359" t="n">
        <v>3210005008469</v>
      </c>
      <c r="B752" s="359" t="n">
        <v>9142088</v>
      </c>
      <c r="C752" s="360" t="s">
        <v>1621</v>
      </c>
      <c r="D752" s="360" t="s">
        <v>1622</v>
      </c>
    </row>
    <row r="753" customFormat="false" ht="13.5" hidden="false" customHeight="false" outlineLevel="0" collapsed="false">
      <c r="A753" s="359" t="n">
        <v>8210005008373</v>
      </c>
      <c r="B753" s="359" t="n">
        <v>9142100</v>
      </c>
      <c r="C753" s="360" t="s">
        <v>1623</v>
      </c>
      <c r="D753" s="360" t="s">
        <v>1624</v>
      </c>
    </row>
    <row r="754" customFormat="false" ht="13.5" hidden="false" customHeight="false" outlineLevel="0" collapsed="false">
      <c r="A754" s="359" t="n">
        <v>2210001014273</v>
      </c>
      <c r="B754" s="359" t="n">
        <v>9211349</v>
      </c>
      <c r="C754" s="360" t="s">
        <v>1625</v>
      </c>
      <c r="D754" s="360" t="s">
        <v>1626</v>
      </c>
    </row>
    <row r="755" customFormat="false" ht="13.5" hidden="false" customHeight="false" outlineLevel="0" collapsed="false">
      <c r="A755" s="359" t="n">
        <v>1210003000702</v>
      </c>
      <c r="B755" s="359" t="n">
        <v>9212582</v>
      </c>
      <c r="C755" s="360" t="s">
        <v>1627</v>
      </c>
      <c r="D755" s="360" t="s">
        <v>1628</v>
      </c>
    </row>
    <row r="756" customFormat="false" ht="13.5" hidden="false" customHeight="false" outlineLevel="0" collapsed="false">
      <c r="A756" s="359" t="n">
        <v>9210001011289</v>
      </c>
      <c r="B756" s="359" t="n">
        <v>9233962</v>
      </c>
      <c r="C756" s="360" t="s">
        <v>1629</v>
      </c>
      <c r="D756" s="360" t="s">
        <v>1630</v>
      </c>
    </row>
    <row r="757" customFormat="false" ht="13.5" hidden="false" customHeight="false" outlineLevel="0" collapsed="false">
      <c r="A757" s="359" t="n">
        <v>7210003000886</v>
      </c>
      <c r="B757" s="359" t="n">
        <v>9255869</v>
      </c>
      <c r="C757" s="360" t="s">
        <v>1631</v>
      </c>
      <c r="D757" s="360" t="s">
        <v>1632</v>
      </c>
    </row>
    <row r="758" customFormat="false" ht="13.5" hidden="false" customHeight="false" outlineLevel="0" collapsed="false">
      <c r="A758" s="359" t="n">
        <v>1210001017418</v>
      </c>
      <c r="B758" s="359" t="n">
        <v>9289399</v>
      </c>
      <c r="C758" s="360" t="s">
        <v>1633</v>
      </c>
      <c r="D758" s="360" t="s">
        <v>1634</v>
      </c>
    </row>
    <row r="759" customFormat="false" ht="13.5" hidden="false" customHeight="false" outlineLevel="0" collapsed="false">
      <c r="A759" s="359" t="n">
        <v>5210003001309</v>
      </c>
      <c r="B759" s="359" t="n">
        <v>9304894</v>
      </c>
      <c r="C759" s="360" t="s">
        <v>1635</v>
      </c>
      <c r="D759" s="360" t="s">
        <v>1636</v>
      </c>
    </row>
    <row r="760" customFormat="false" ht="13.5" hidden="false" customHeight="false" outlineLevel="0" collapsed="false">
      <c r="A760" s="359" t="n">
        <v>8210001018293</v>
      </c>
      <c r="B760" s="359" t="n">
        <v>9305653</v>
      </c>
      <c r="C760" s="360" t="s">
        <v>1637</v>
      </c>
      <c r="D760" s="360" t="s">
        <v>1638</v>
      </c>
    </row>
    <row r="761" customFormat="false" ht="13.5" hidden="false" customHeight="false" outlineLevel="0" collapsed="false">
      <c r="A761" s="359" t="n">
        <v>1210003001452</v>
      </c>
      <c r="B761" s="359" t="n">
        <v>9321632</v>
      </c>
      <c r="C761" s="360" t="s">
        <v>1639</v>
      </c>
      <c r="D761" s="360" t="s">
        <v>1640</v>
      </c>
    </row>
    <row r="762" customFormat="false" ht="13.5" hidden="false" customHeight="false" outlineLevel="0" collapsed="false">
      <c r="A762" s="359" t="n">
        <v>6210003001448</v>
      </c>
      <c r="B762" s="359" t="n">
        <v>9320628</v>
      </c>
      <c r="C762" s="360" t="s">
        <v>1641</v>
      </c>
      <c r="D762" s="360" t="s">
        <v>1642</v>
      </c>
    </row>
    <row r="763" customFormat="false" ht="13.5" hidden="false" customHeight="false" outlineLevel="0" collapsed="false">
      <c r="A763" s="359" t="n">
        <v>2210001017409</v>
      </c>
      <c r="B763" s="359" t="n">
        <v>9285288</v>
      </c>
      <c r="C763" s="360" t="s">
        <v>1643</v>
      </c>
      <c r="D763" s="360" t="s">
        <v>1644</v>
      </c>
    </row>
    <row r="764" customFormat="false" ht="13.5" hidden="false" customHeight="false" outlineLevel="0" collapsed="false">
      <c r="A764" s="359" t="n">
        <v>4210005008468</v>
      </c>
      <c r="B764" s="359" t="n">
        <v>9077111</v>
      </c>
      <c r="C764" s="360" t="s">
        <v>1645</v>
      </c>
      <c r="D764" s="360" t="s">
        <v>1646</v>
      </c>
    </row>
    <row r="765" customFormat="false" ht="13.5" hidden="false" customHeight="false" outlineLevel="0" collapsed="false">
      <c r="A765" s="359" t="n">
        <v>2210001017251</v>
      </c>
      <c r="B765" s="359" t="n">
        <v>9282581</v>
      </c>
      <c r="C765" s="360" t="s">
        <v>1647</v>
      </c>
      <c r="D765" s="360" t="s">
        <v>1648</v>
      </c>
    </row>
    <row r="766" customFormat="false" ht="13.5" hidden="false" customHeight="false" outlineLevel="0" collapsed="false">
      <c r="A766" s="359" t="n">
        <v>5210005008459</v>
      </c>
      <c r="B766" s="359" t="n">
        <v>9165975</v>
      </c>
      <c r="C766" s="360" t="s">
        <v>1649</v>
      </c>
      <c r="D766" s="360" t="s">
        <v>1650</v>
      </c>
    </row>
    <row r="767" customFormat="false" ht="13.5" hidden="false" customHeight="false" outlineLevel="0" collapsed="false">
      <c r="A767" s="359" t="n">
        <v>9210005008455</v>
      </c>
      <c r="B767" s="359" t="n">
        <v>9177736</v>
      </c>
      <c r="C767" s="360" t="s">
        <v>1651</v>
      </c>
      <c r="D767" s="360" t="s">
        <v>1652</v>
      </c>
    </row>
    <row r="768" customFormat="false" ht="13.5" hidden="false" customHeight="false" outlineLevel="0" collapsed="false">
      <c r="A768" s="359" t="n">
        <v>3210005008460</v>
      </c>
      <c r="B768" s="359" t="n">
        <v>9037357</v>
      </c>
      <c r="C768" s="360" t="s">
        <v>1653</v>
      </c>
      <c r="D768" s="360" t="s">
        <v>1654</v>
      </c>
    </row>
    <row r="769" customFormat="false" ht="13.5" hidden="false" customHeight="false" outlineLevel="0" collapsed="false">
      <c r="A769" s="359" t="n">
        <v>4210002013917</v>
      </c>
      <c r="B769" s="359" t="n">
        <v>9012052</v>
      </c>
      <c r="C769" s="360" t="s">
        <v>1655</v>
      </c>
      <c r="D769" s="360" t="s">
        <v>1656</v>
      </c>
    </row>
    <row r="770" customFormat="false" ht="13.5" hidden="false" customHeight="false" outlineLevel="0" collapsed="false">
      <c r="A770" s="359" t="n">
        <v>2210002013670</v>
      </c>
      <c r="B770" s="359" t="n">
        <v>9090703</v>
      </c>
      <c r="C770" s="360" t="s">
        <v>1657</v>
      </c>
      <c r="D770" s="360" t="s">
        <v>1658</v>
      </c>
    </row>
    <row r="771" customFormat="false" ht="13.5" hidden="false" customHeight="false" outlineLevel="0" collapsed="false">
      <c r="A771" s="359" t="n">
        <v>5210002013957</v>
      </c>
      <c r="B771" s="359" t="n">
        <v>9092374</v>
      </c>
      <c r="C771" s="360" t="s">
        <v>1659</v>
      </c>
      <c r="D771" s="360" t="s">
        <v>1660</v>
      </c>
    </row>
    <row r="772" customFormat="false" ht="13.5" hidden="false" customHeight="false" outlineLevel="0" collapsed="false">
      <c r="A772" s="359" t="n">
        <v>2210002013935</v>
      </c>
      <c r="B772" s="359" t="n">
        <v>9108971</v>
      </c>
      <c r="C772" s="360" t="s">
        <v>1661</v>
      </c>
      <c r="D772" s="360" t="s">
        <v>1662</v>
      </c>
    </row>
    <row r="773" customFormat="false" ht="13.5" hidden="false" customHeight="false" outlineLevel="0" collapsed="false">
      <c r="A773" s="359" t="n">
        <v>3210002013686</v>
      </c>
      <c r="B773" s="359" t="n">
        <v>9109455</v>
      </c>
      <c r="C773" s="360" t="s">
        <v>1663</v>
      </c>
      <c r="D773" s="360" t="s">
        <v>1664</v>
      </c>
    </row>
    <row r="774" customFormat="false" ht="13.5" hidden="false" customHeight="false" outlineLevel="0" collapsed="false">
      <c r="A774" s="359" t="n">
        <v>2210002013803</v>
      </c>
      <c r="B774" s="359" t="n">
        <v>9109480</v>
      </c>
      <c r="C774" s="360" t="s">
        <v>1665</v>
      </c>
      <c r="D774" s="360" t="s">
        <v>1666</v>
      </c>
    </row>
    <row r="775" customFormat="false" ht="13.5" hidden="false" customHeight="false" outlineLevel="0" collapsed="false">
      <c r="A775" s="359" t="n">
        <v>6210002013758</v>
      </c>
      <c r="B775" s="359" t="n">
        <v>9111115</v>
      </c>
      <c r="C775" s="360" t="s">
        <v>1667</v>
      </c>
      <c r="D775" s="360" t="s">
        <v>1668</v>
      </c>
    </row>
    <row r="776" customFormat="false" ht="13.5" hidden="false" customHeight="false" outlineLevel="0" collapsed="false">
      <c r="A776" s="359" t="n">
        <v>2210002013712</v>
      </c>
      <c r="B776" s="359" t="n">
        <v>9130632</v>
      </c>
      <c r="C776" s="360" t="s">
        <v>1669</v>
      </c>
      <c r="D776" s="360" t="s">
        <v>1670</v>
      </c>
    </row>
    <row r="777" customFormat="false" ht="13.5" hidden="false" customHeight="false" outlineLevel="0" collapsed="false">
      <c r="A777" s="359" t="n">
        <v>5210001014304</v>
      </c>
      <c r="B777" s="359" t="n">
        <v>9138757</v>
      </c>
      <c r="C777" s="360" t="s">
        <v>1671</v>
      </c>
      <c r="D777" s="360" t="s">
        <v>1672</v>
      </c>
    </row>
    <row r="778" customFormat="false" ht="13.5" hidden="false" customHeight="false" outlineLevel="0" collapsed="false">
      <c r="A778" s="359" t="n">
        <v>2210002013720</v>
      </c>
      <c r="B778" s="359" t="n">
        <v>9149473</v>
      </c>
      <c r="C778" s="360" t="s">
        <v>1673</v>
      </c>
      <c r="D778" s="360" t="s">
        <v>1674</v>
      </c>
    </row>
    <row r="779" customFormat="false" ht="13.5" hidden="false" customHeight="false" outlineLevel="0" collapsed="false">
      <c r="A779" s="359" t="n">
        <v>9210002013862</v>
      </c>
      <c r="B779" s="359" t="n">
        <v>9153322</v>
      </c>
      <c r="C779" s="360" t="s">
        <v>1675</v>
      </c>
      <c r="D779" s="360" t="s">
        <v>1676</v>
      </c>
    </row>
    <row r="780" customFormat="false" ht="13.5" hidden="false" customHeight="false" outlineLevel="0" collapsed="false">
      <c r="A780" s="359" t="n">
        <v>8210002013962</v>
      </c>
      <c r="B780" s="359" t="n">
        <v>9160434</v>
      </c>
      <c r="C780" s="360" t="s">
        <v>1677</v>
      </c>
      <c r="D780" s="360" t="s">
        <v>1678</v>
      </c>
    </row>
    <row r="781" customFormat="false" ht="13.5" hidden="false" customHeight="false" outlineLevel="0" collapsed="false">
      <c r="A781" s="359" t="n">
        <v>8210002013789</v>
      </c>
      <c r="B781" s="359" t="n">
        <v>9180907</v>
      </c>
      <c r="C781" s="360" t="s">
        <v>1679</v>
      </c>
      <c r="D781" s="360" t="s">
        <v>1680</v>
      </c>
    </row>
    <row r="782" customFormat="false" ht="13.5" hidden="false" customHeight="false" outlineLevel="0" collapsed="false">
      <c r="A782" s="359" t="n">
        <v>4210002014262</v>
      </c>
      <c r="B782" s="359" t="n">
        <v>9195572</v>
      </c>
      <c r="C782" s="360" t="s">
        <v>1681</v>
      </c>
      <c r="D782" s="360" t="s">
        <v>1682</v>
      </c>
    </row>
    <row r="783" customFormat="false" ht="13.5" hidden="false" customHeight="false" outlineLevel="0" collapsed="false">
      <c r="A783" s="359" t="n">
        <v>7210002014227</v>
      </c>
      <c r="B783" s="359" t="n">
        <v>9208984</v>
      </c>
      <c r="C783" s="360" t="s">
        <v>1683</v>
      </c>
      <c r="D783" s="360" t="s">
        <v>1684</v>
      </c>
    </row>
    <row r="784" customFormat="false" ht="13.5" hidden="false" customHeight="false" outlineLevel="0" collapsed="false">
      <c r="A784" s="359" t="n">
        <v>9210003000703</v>
      </c>
      <c r="B784" s="359" t="n">
        <v>9212442</v>
      </c>
      <c r="C784" s="360" t="s">
        <v>1685</v>
      </c>
      <c r="D784" s="360" t="s">
        <v>1686</v>
      </c>
    </row>
    <row r="785" customFormat="false" ht="13.5" hidden="false" customHeight="false" outlineLevel="0" collapsed="false">
      <c r="A785" s="359" t="n">
        <v>2210001014323</v>
      </c>
      <c r="B785" s="359" t="n">
        <v>9227571</v>
      </c>
      <c r="C785" s="360" t="s">
        <v>1687</v>
      </c>
      <c r="D785" s="360" t="s">
        <v>1688</v>
      </c>
    </row>
    <row r="786" customFormat="false" ht="13.5" hidden="false" customHeight="false" outlineLevel="0" collapsed="false">
      <c r="A786" s="359" t="n">
        <v>2210001014760</v>
      </c>
      <c r="B786" s="359" t="n">
        <v>9237054</v>
      </c>
      <c r="C786" s="360" t="s">
        <v>1689</v>
      </c>
      <c r="D786" s="360" t="s">
        <v>1690</v>
      </c>
    </row>
    <row r="787" customFormat="false" ht="13.5" hidden="false" customHeight="false" outlineLevel="0" collapsed="false">
      <c r="A787" s="359" t="n">
        <v>4210001015815</v>
      </c>
      <c r="B787" s="359" t="n">
        <v>9252207</v>
      </c>
      <c r="C787" s="360" t="s">
        <v>1691</v>
      </c>
      <c r="D787" s="360" t="s">
        <v>1692</v>
      </c>
    </row>
    <row r="788" customFormat="false" ht="13.5" hidden="false" customHeight="false" outlineLevel="0" collapsed="false">
      <c r="A788" s="359" t="n">
        <v>9210001018350</v>
      </c>
      <c r="B788" s="359" t="n">
        <v>9290281</v>
      </c>
      <c r="C788" s="360" t="s">
        <v>1693</v>
      </c>
      <c r="D788" s="360" t="s">
        <v>1694</v>
      </c>
    </row>
    <row r="789" customFormat="false" ht="13.5" hidden="false" customHeight="false" outlineLevel="0" collapsed="false">
      <c r="A789" s="359" t="n">
        <v>1210001017590</v>
      </c>
      <c r="B789" s="359" t="n">
        <v>9290711</v>
      </c>
      <c r="C789" s="360" t="s">
        <v>1695</v>
      </c>
      <c r="D789" s="360" t="s">
        <v>1696</v>
      </c>
    </row>
    <row r="790" customFormat="false" ht="13.5" hidden="false" customHeight="false" outlineLevel="0" collapsed="false">
      <c r="A790" s="359" t="n">
        <v>6210001017867</v>
      </c>
      <c r="B790" s="359" t="n">
        <v>9295763</v>
      </c>
      <c r="C790" s="360" t="s">
        <v>1697</v>
      </c>
      <c r="D790" s="360" t="s">
        <v>1698</v>
      </c>
    </row>
    <row r="791" customFormat="false" ht="13.5" hidden="false" customHeight="false" outlineLevel="0" collapsed="false">
      <c r="A791" s="359" t="n">
        <v>9210001018524</v>
      </c>
      <c r="B791" s="359" t="n">
        <v>9311980</v>
      </c>
      <c r="C791" s="360" t="s">
        <v>1699</v>
      </c>
      <c r="D791" s="360" t="s">
        <v>1700</v>
      </c>
    </row>
    <row r="792" customFormat="false" ht="13.5" hidden="false" customHeight="false" outlineLevel="0" collapsed="false">
      <c r="A792" s="359" t="n">
        <v>3210003000700</v>
      </c>
      <c r="B792" s="359" t="n">
        <v>9211748</v>
      </c>
      <c r="C792" s="360" t="s">
        <v>1701</v>
      </c>
      <c r="D792" s="360" t="s">
        <v>1702</v>
      </c>
    </row>
    <row r="793" customFormat="false" ht="13.5" hidden="false" customHeight="false" outlineLevel="0" collapsed="false">
      <c r="A793" s="359" t="n">
        <v>6210001014369</v>
      </c>
      <c r="B793" s="359" t="n">
        <v>9234039</v>
      </c>
      <c r="C793" s="360" t="s">
        <v>1703</v>
      </c>
      <c r="D793" s="360" t="s">
        <v>1704</v>
      </c>
    </row>
    <row r="794" customFormat="false" ht="13.5" hidden="false" customHeight="false" outlineLevel="0" collapsed="false">
      <c r="A794" s="359" t="n">
        <v>3210002013711</v>
      </c>
      <c r="B794" s="359" t="n">
        <v>9114181</v>
      </c>
      <c r="C794" s="360" t="s">
        <v>1705</v>
      </c>
      <c r="D794" s="360" t="s">
        <v>1706</v>
      </c>
    </row>
    <row r="795" customFormat="false" ht="13.5" hidden="false" customHeight="false" outlineLevel="0" collapsed="false">
      <c r="A795" s="359" t="n">
        <v>6210002013733</v>
      </c>
      <c r="B795" s="359" t="n">
        <v>9115196</v>
      </c>
      <c r="C795" s="360" t="s">
        <v>1707</v>
      </c>
      <c r="D795" s="360" t="s">
        <v>1708</v>
      </c>
    </row>
    <row r="796" customFormat="false" ht="13.5" hidden="false" customHeight="false" outlineLevel="0" collapsed="false">
      <c r="A796" s="359" t="n">
        <v>7210002013815</v>
      </c>
      <c r="B796" s="359" t="n">
        <v>9131761</v>
      </c>
      <c r="C796" s="360" t="s">
        <v>1709</v>
      </c>
      <c r="D796" s="360" t="s">
        <v>1710</v>
      </c>
    </row>
    <row r="797" customFormat="false" ht="13.5" hidden="false" customHeight="false" outlineLevel="0" collapsed="false">
      <c r="A797" s="359" t="n">
        <v>1210002013936</v>
      </c>
      <c r="B797" s="359" t="n">
        <v>9138994</v>
      </c>
      <c r="C797" s="360" t="s">
        <v>1711</v>
      </c>
      <c r="D797" s="360" t="s">
        <v>1712</v>
      </c>
    </row>
    <row r="798" customFormat="false" ht="13.5" hidden="false" customHeight="false" outlineLevel="0" collapsed="false">
      <c r="A798" s="359" t="n">
        <v>2210002014306</v>
      </c>
      <c r="B798" s="359" t="n">
        <v>9205543</v>
      </c>
      <c r="C798" s="360" t="s">
        <v>1713</v>
      </c>
      <c r="D798" s="360" t="s">
        <v>1714</v>
      </c>
    </row>
    <row r="799" customFormat="false" ht="13.5" hidden="false" customHeight="false" outlineLevel="0" collapsed="false">
      <c r="A799" s="359" t="n">
        <v>4210001014354</v>
      </c>
      <c r="B799" s="359" t="n">
        <v>9230254</v>
      </c>
      <c r="C799" s="360" t="s">
        <v>1715</v>
      </c>
      <c r="D799" s="360" t="s">
        <v>1716</v>
      </c>
    </row>
    <row r="800" customFormat="false" ht="13.5" hidden="false" customHeight="false" outlineLevel="0" collapsed="false">
      <c r="A800" s="359" t="n">
        <v>8210001015992</v>
      </c>
      <c r="B800" s="359" t="n">
        <v>9254757</v>
      </c>
      <c r="C800" s="360" t="s">
        <v>1717</v>
      </c>
      <c r="D800" s="360" t="s">
        <v>1718</v>
      </c>
    </row>
    <row r="801" customFormat="false" ht="13.5" hidden="false" customHeight="false" outlineLevel="0" collapsed="false">
      <c r="A801" s="359" t="n">
        <v>1210001016196</v>
      </c>
      <c r="B801" s="359" t="n">
        <v>9258574</v>
      </c>
      <c r="C801" s="360" t="s">
        <v>1719</v>
      </c>
      <c r="D801" s="360" t="s">
        <v>1720</v>
      </c>
    </row>
    <row r="802" customFormat="false" ht="13.5" hidden="false" customHeight="false" outlineLevel="0" collapsed="false">
      <c r="A802" s="359" t="n">
        <v>3210001017853</v>
      </c>
      <c r="B802" s="359" t="n">
        <v>9294457</v>
      </c>
      <c r="C802" s="360" t="s">
        <v>1721</v>
      </c>
      <c r="D802" s="360" t="s">
        <v>1722</v>
      </c>
    </row>
    <row r="803" customFormat="false" ht="13.5" hidden="false" customHeight="false" outlineLevel="0" collapsed="false">
      <c r="A803" s="359" t="n">
        <v>2210001018522</v>
      </c>
      <c r="B803" s="359" t="n">
        <v>9312072</v>
      </c>
      <c r="C803" s="360" t="s">
        <v>1723</v>
      </c>
      <c r="D803" s="360" t="s">
        <v>1724</v>
      </c>
    </row>
    <row r="804" customFormat="false" ht="13.5" hidden="false" customHeight="false" outlineLevel="0" collapsed="false">
      <c r="A804" s="359" t="n">
        <v>2210002014017</v>
      </c>
      <c r="B804" s="359" t="n">
        <v>9102728</v>
      </c>
      <c r="C804" s="360" t="s">
        <v>1725</v>
      </c>
      <c r="D804" s="360" t="s">
        <v>1726</v>
      </c>
    </row>
    <row r="805" customFormat="false" ht="13.5" hidden="false" customHeight="false" outlineLevel="0" collapsed="false">
      <c r="A805" s="359" t="n">
        <v>5210002013701</v>
      </c>
      <c r="B805" s="359" t="n">
        <v>9141928</v>
      </c>
      <c r="C805" s="360" t="s">
        <v>1727</v>
      </c>
      <c r="D805" s="360" t="s">
        <v>1728</v>
      </c>
    </row>
    <row r="806" customFormat="false" ht="13.5" hidden="false" customHeight="false" outlineLevel="0" collapsed="false">
      <c r="A806" s="359" t="n">
        <v>4210005008930</v>
      </c>
      <c r="B806" s="359" t="n">
        <v>9182098</v>
      </c>
      <c r="C806" s="360" t="s">
        <v>1729</v>
      </c>
      <c r="D806" s="360" t="s">
        <v>1730</v>
      </c>
    </row>
    <row r="807" customFormat="false" ht="13.5" hidden="false" customHeight="false" outlineLevel="0" collapsed="false">
      <c r="A807" s="359" t="n">
        <v>4210002013933</v>
      </c>
      <c r="B807" s="359" t="n">
        <v>9149937</v>
      </c>
      <c r="C807" s="360" t="s">
        <v>1731</v>
      </c>
      <c r="D807" s="360" t="s">
        <v>1732</v>
      </c>
    </row>
    <row r="808" customFormat="false" ht="13.5" hidden="false" customHeight="false" outlineLevel="0" collapsed="false">
      <c r="A808" s="359" t="n">
        <v>3210001014900</v>
      </c>
      <c r="B808" s="359" t="n">
        <v>9238999</v>
      </c>
      <c r="C808" s="360" t="s">
        <v>1733</v>
      </c>
      <c r="D808" s="360" t="s">
        <v>1734</v>
      </c>
    </row>
    <row r="809" customFormat="false" ht="13.5" hidden="false" customHeight="false" outlineLevel="0" collapsed="false">
      <c r="A809" s="359" t="n">
        <v>4210001017423</v>
      </c>
      <c r="B809" s="359" t="n">
        <v>9289755</v>
      </c>
      <c r="C809" s="360" t="s">
        <v>1735</v>
      </c>
      <c r="D809" s="360" t="s">
        <v>1736</v>
      </c>
    </row>
    <row r="810" customFormat="false" ht="13.5" hidden="false" customHeight="false" outlineLevel="0" collapsed="false">
      <c r="A810" s="359" t="n">
        <v>3210005008931</v>
      </c>
      <c r="B810" s="359" t="n">
        <v>9214020</v>
      </c>
      <c r="C810" s="360" t="s">
        <v>1737</v>
      </c>
      <c r="D810" s="360" t="s">
        <v>1738</v>
      </c>
    </row>
    <row r="811" customFormat="false" ht="13.5" hidden="false" customHeight="false" outlineLevel="0" collapsed="false">
      <c r="A811" s="359" t="n">
        <v>9210005008348</v>
      </c>
      <c r="B811" s="359" t="n">
        <v>9142126</v>
      </c>
      <c r="C811" s="360" t="s">
        <v>1739</v>
      </c>
      <c r="D811" s="360" t="s">
        <v>1740</v>
      </c>
    </row>
    <row r="812" customFormat="false" ht="13.5" hidden="false" customHeight="false" outlineLevel="0" collapsed="false">
      <c r="A812" s="359" t="n">
        <v>3210002013777</v>
      </c>
      <c r="B812" s="359" t="n">
        <v>9004556</v>
      </c>
      <c r="C812" s="360" t="s">
        <v>1741</v>
      </c>
      <c r="D812" s="360" t="s">
        <v>1742</v>
      </c>
    </row>
    <row r="813" customFormat="false" ht="13.5" hidden="false" customHeight="false" outlineLevel="0" collapsed="false">
      <c r="A813" s="359" t="n">
        <v>3210001014025</v>
      </c>
      <c r="B813" s="359" t="n">
        <v>9008187</v>
      </c>
      <c r="C813" s="360" t="s">
        <v>1743</v>
      </c>
      <c r="D813" s="360" t="s">
        <v>1744</v>
      </c>
    </row>
    <row r="814" customFormat="false" ht="13.5" hidden="false" customHeight="false" outlineLevel="0" collapsed="false">
      <c r="A814" s="359" t="n">
        <v>1210001014274</v>
      </c>
      <c r="B814" s="359" t="n">
        <v>9117865</v>
      </c>
      <c r="C814" s="360" t="s">
        <v>1745</v>
      </c>
      <c r="D814" s="360" t="s">
        <v>1746</v>
      </c>
    </row>
    <row r="815" customFormat="false" ht="13.5" hidden="false" customHeight="false" outlineLevel="0" collapsed="false">
      <c r="A815" s="359" t="n">
        <v>9210001013905</v>
      </c>
      <c r="B815" s="359" t="n">
        <v>9130896</v>
      </c>
      <c r="C815" s="360" t="s">
        <v>1747</v>
      </c>
      <c r="D815" s="360" t="s">
        <v>1748</v>
      </c>
    </row>
    <row r="816" customFormat="false" ht="13.5" hidden="false" customHeight="false" outlineLevel="0" collapsed="false">
      <c r="A816" s="359" t="n">
        <v>7210001014079</v>
      </c>
      <c r="B816" s="359" t="n">
        <v>9133062</v>
      </c>
      <c r="C816" s="360" t="s">
        <v>1749</v>
      </c>
      <c r="D816" s="360" t="s">
        <v>1750</v>
      </c>
    </row>
    <row r="817" customFormat="false" ht="13.5" hidden="false" customHeight="false" outlineLevel="0" collapsed="false">
      <c r="A817" s="359" t="n">
        <v>9210002013755</v>
      </c>
      <c r="B817" s="359" t="n">
        <v>9133640</v>
      </c>
      <c r="C817" s="360" t="s">
        <v>1751</v>
      </c>
      <c r="D817" s="360" t="s">
        <v>1752</v>
      </c>
    </row>
    <row r="818" customFormat="false" ht="13.5" hidden="false" customHeight="false" outlineLevel="0" collapsed="false">
      <c r="A818" s="359" t="n">
        <v>1210001014010</v>
      </c>
      <c r="B818" s="359" t="n">
        <v>9139541</v>
      </c>
      <c r="C818" s="360" t="s">
        <v>1753</v>
      </c>
      <c r="D818" s="360" t="s">
        <v>1754</v>
      </c>
    </row>
    <row r="819" customFormat="false" ht="13.5" hidden="false" customHeight="false" outlineLevel="0" collapsed="false">
      <c r="A819" s="359" t="n">
        <v>8210001014185</v>
      </c>
      <c r="B819" s="359" t="n">
        <v>9144188</v>
      </c>
      <c r="C819" s="360" t="s">
        <v>1755</v>
      </c>
      <c r="D819" s="360" t="s">
        <v>1756</v>
      </c>
    </row>
    <row r="820" customFormat="false" ht="13.5" hidden="false" customHeight="false" outlineLevel="0" collapsed="false">
      <c r="A820" s="359" t="n">
        <v>6210001014030</v>
      </c>
      <c r="B820" s="359" t="n">
        <v>9152296</v>
      </c>
      <c r="C820" s="360" t="s">
        <v>1757</v>
      </c>
      <c r="D820" s="360" t="s">
        <v>1758</v>
      </c>
    </row>
    <row r="821" customFormat="false" ht="13.5" hidden="false" customHeight="false" outlineLevel="0" collapsed="false">
      <c r="A821" s="359" t="n">
        <v>1210001013929</v>
      </c>
      <c r="B821" s="359" t="n">
        <v>9163441</v>
      </c>
      <c r="C821" s="360" t="s">
        <v>1759</v>
      </c>
      <c r="D821" s="360" t="s">
        <v>1760</v>
      </c>
    </row>
    <row r="822" customFormat="false" ht="13.5" hidden="false" customHeight="false" outlineLevel="0" collapsed="false">
      <c r="A822" s="359" t="n">
        <v>2210001014059</v>
      </c>
      <c r="B822" s="359" t="n">
        <v>9167561</v>
      </c>
      <c r="C822" s="360" t="s">
        <v>1761</v>
      </c>
      <c r="D822" s="360" t="s">
        <v>1762</v>
      </c>
    </row>
    <row r="823" customFormat="false" ht="13.5" hidden="false" customHeight="false" outlineLevel="0" collapsed="false">
      <c r="A823" s="359" t="n">
        <v>6210002013964</v>
      </c>
      <c r="B823" s="359" t="n">
        <v>9180532</v>
      </c>
      <c r="C823" s="360" t="s">
        <v>1763</v>
      </c>
      <c r="D823" s="360" t="s">
        <v>1764</v>
      </c>
    </row>
    <row r="824" customFormat="false" ht="13.5" hidden="false" customHeight="false" outlineLevel="0" collapsed="false">
      <c r="A824" s="359" t="n">
        <v>9210001013954</v>
      </c>
      <c r="B824" s="359" t="n">
        <v>9007661</v>
      </c>
      <c r="C824" s="360" t="s">
        <v>1765</v>
      </c>
      <c r="D824" s="360" t="s">
        <v>1766</v>
      </c>
    </row>
    <row r="825" customFormat="false" ht="13.5" hidden="false" customHeight="false" outlineLevel="0" collapsed="false">
      <c r="A825" s="359" t="n">
        <v>7210002013880</v>
      </c>
      <c r="B825" s="359" t="n">
        <v>9112685</v>
      </c>
      <c r="C825" s="360" t="s">
        <v>1767</v>
      </c>
      <c r="D825" s="360" t="s">
        <v>1768</v>
      </c>
    </row>
    <row r="826" customFormat="false" ht="13.5" hidden="false" customHeight="false" outlineLevel="0" collapsed="false">
      <c r="A826" s="359" t="n">
        <v>5210001013909</v>
      </c>
      <c r="B826" s="359" t="n">
        <v>9041699</v>
      </c>
      <c r="C826" s="360" t="s">
        <v>1769</v>
      </c>
      <c r="D826" s="360" t="s">
        <v>1770</v>
      </c>
    </row>
    <row r="827" customFormat="false" ht="13.5" hidden="false" customHeight="false" outlineLevel="0" collapsed="false">
      <c r="A827" s="359" t="n">
        <v>1210001014019</v>
      </c>
      <c r="B827" s="359" t="n">
        <v>9084533</v>
      </c>
      <c r="C827" s="360" t="s">
        <v>1771</v>
      </c>
      <c r="D827" s="360" t="s">
        <v>1772</v>
      </c>
    </row>
    <row r="828" customFormat="false" ht="13.5" hidden="false" customHeight="false" outlineLevel="0" collapsed="false">
      <c r="A828" s="359" t="n">
        <v>6210001014047</v>
      </c>
      <c r="B828" s="359" t="n">
        <v>9092404</v>
      </c>
      <c r="C828" s="360" t="s">
        <v>1773</v>
      </c>
      <c r="D828" s="360" t="s">
        <v>1774</v>
      </c>
    </row>
    <row r="829" customFormat="false" ht="13.5" hidden="false" customHeight="false" outlineLevel="0" collapsed="false">
      <c r="A829" s="359" t="n">
        <v>1210002010116</v>
      </c>
      <c r="B829" s="359" t="n">
        <v>9225447</v>
      </c>
      <c r="C829" s="360" t="s">
        <v>1775</v>
      </c>
      <c r="D829" s="360" t="s">
        <v>1776</v>
      </c>
    </row>
    <row r="830" customFormat="false" ht="13.5" hidden="false" customHeight="false" outlineLevel="0" collapsed="false">
      <c r="A830" s="359" t="n">
        <v>8210005008340</v>
      </c>
      <c r="B830" s="359" t="n">
        <v>9147501</v>
      </c>
      <c r="C830" s="360" t="s">
        <v>1777</v>
      </c>
      <c r="D830" s="360" t="s">
        <v>1778</v>
      </c>
    </row>
    <row r="831" customFormat="false" ht="13.5" hidden="false" customHeight="false" outlineLevel="0" collapsed="false">
      <c r="A831" s="359" t="n">
        <v>8220001011660</v>
      </c>
      <c r="B831" s="359" t="n">
        <v>9228438</v>
      </c>
      <c r="C831" s="360" t="s">
        <v>1779</v>
      </c>
      <c r="D831" s="360" t="s">
        <v>1780</v>
      </c>
    </row>
    <row r="832" customFormat="false" ht="13.5" hidden="false" customHeight="false" outlineLevel="0" collapsed="false">
      <c r="A832" s="359" t="n">
        <v>1210001011395</v>
      </c>
      <c r="B832" s="359" t="n">
        <v>9301780</v>
      </c>
      <c r="C832" s="360" t="s">
        <v>1781</v>
      </c>
      <c r="D832" s="360" t="s">
        <v>1782</v>
      </c>
    </row>
    <row r="833" customFormat="false" ht="13.5" hidden="false" customHeight="false" outlineLevel="0" collapsed="false">
      <c r="A833" s="359" t="n">
        <v>3210001010833</v>
      </c>
      <c r="B833" s="359" t="n">
        <v>9089497</v>
      </c>
      <c r="C833" s="360" t="s">
        <v>1783</v>
      </c>
      <c r="D833" s="360" t="s">
        <v>1784</v>
      </c>
    </row>
    <row r="834" customFormat="false" ht="13.5" hidden="false" customHeight="false" outlineLevel="0" collapsed="false">
      <c r="A834" s="359" t="n">
        <v>5210001013925</v>
      </c>
      <c r="B834" s="359" t="n">
        <v>9116869</v>
      </c>
      <c r="C834" s="360" t="s">
        <v>1785</v>
      </c>
      <c r="D834" s="360" t="s">
        <v>1786</v>
      </c>
    </row>
    <row r="835" customFormat="false" ht="13.5" hidden="false" customHeight="false" outlineLevel="0" collapsed="false">
      <c r="A835" s="359" t="n">
        <v>8210001007866</v>
      </c>
      <c r="B835" s="359" t="n">
        <v>9189521</v>
      </c>
      <c r="C835" s="360" t="s">
        <v>1787</v>
      </c>
      <c r="D835" s="360" t="s">
        <v>1788</v>
      </c>
    </row>
    <row r="836" customFormat="false" ht="13.5" hidden="false" customHeight="false" outlineLevel="0" collapsed="false">
      <c r="A836" s="359" t="n">
        <v>8220001005679</v>
      </c>
      <c r="B836" s="359" t="n">
        <v>9312307</v>
      </c>
      <c r="C836" s="360" t="s">
        <v>1789</v>
      </c>
      <c r="D836" s="360" t="s">
        <v>1790</v>
      </c>
    </row>
    <row r="837" customFormat="false" ht="13.5" hidden="false" customHeight="false" outlineLevel="0" collapsed="false">
      <c r="A837" s="359" t="n">
        <v>1210001015652</v>
      </c>
      <c r="B837" s="359" t="n">
        <v>9249303</v>
      </c>
      <c r="C837" s="360" t="s">
        <v>1791</v>
      </c>
      <c r="D837" s="360" t="s">
        <v>1792</v>
      </c>
    </row>
    <row r="838" customFormat="false" ht="13.5" hidden="false" customHeight="false" outlineLevel="0" collapsed="false">
      <c r="A838" s="359" t="n">
        <v>3010801007272</v>
      </c>
      <c r="B838" s="359" t="n">
        <v>9231188</v>
      </c>
      <c r="C838" s="360" t="s">
        <v>1793</v>
      </c>
      <c r="D838" s="360" t="s">
        <v>1794</v>
      </c>
    </row>
    <row r="839" customFormat="false" ht="13.5" hidden="false" customHeight="false" outlineLevel="0" collapsed="false">
      <c r="A839" s="359" t="n">
        <v>6210005008359</v>
      </c>
      <c r="B839" s="359" t="n">
        <v>9142347</v>
      </c>
      <c r="C839" s="360" t="s">
        <v>1795</v>
      </c>
      <c r="D839" s="360" t="s">
        <v>1796</v>
      </c>
    </row>
    <row r="840" customFormat="false" ht="13.5" hidden="false" customHeight="false" outlineLevel="0" collapsed="false">
      <c r="A840" s="359" t="n">
        <v>4210001017943</v>
      </c>
      <c r="B840" s="359" t="n">
        <v>9300121</v>
      </c>
      <c r="C840" s="360" t="s">
        <v>1797</v>
      </c>
      <c r="D840" s="360" t="s">
        <v>1798</v>
      </c>
    </row>
    <row r="841" customFormat="false" ht="13.5" hidden="false" customHeight="false" outlineLevel="0" collapsed="false">
      <c r="A841" s="359" t="n">
        <v>2210005008461</v>
      </c>
      <c r="B841" s="359" t="n">
        <v>9047042</v>
      </c>
      <c r="C841" s="360" t="s">
        <v>1799</v>
      </c>
      <c r="D841" s="360" t="s">
        <v>1800</v>
      </c>
    </row>
    <row r="842" customFormat="false" ht="13.5" hidden="false" customHeight="false" outlineLevel="0" collapsed="false">
      <c r="A842" s="359" t="n">
        <v>2210001016765</v>
      </c>
      <c r="B842" s="359" t="n">
        <v>9272976</v>
      </c>
      <c r="C842" s="360" t="s">
        <v>1801</v>
      </c>
      <c r="D842" s="360" t="s">
        <v>1802</v>
      </c>
    </row>
    <row r="843" customFormat="false" ht="13.5" hidden="false" customHeight="false" outlineLevel="0" collapsed="false">
      <c r="A843" s="359" t="n">
        <v>3210002013744</v>
      </c>
      <c r="B843" s="359" t="n">
        <v>9073311</v>
      </c>
      <c r="C843" s="360" t="s">
        <v>1803</v>
      </c>
      <c r="D843" s="360" t="s">
        <v>1804</v>
      </c>
    </row>
    <row r="844" customFormat="false" ht="13.5" hidden="false" customHeight="false" outlineLevel="0" collapsed="false">
      <c r="A844" s="359" t="n">
        <v>5210002013998</v>
      </c>
      <c r="B844" s="359" t="n">
        <v>9129111</v>
      </c>
      <c r="C844" s="360" t="s">
        <v>1805</v>
      </c>
      <c r="D844" s="360" t="s">
        <v>1806</v>
      </c>
    </row>
    <row r="845" customFormat="false" ht="13.5" hidden="false" customHeight="false" outlineLevel="0" collapsed="false">
      <c r="A845" s="359" t="n">
        <v>6210002013931</v>
      </c>
      <c r="B845" s="359" t="n">
        <v>9172041</v>
      </c>
      <c r="C845" s="360" t="s">
        <v>1807</v>
      </c>
      <c r="D845" s="360" t="s">
        <v>1808</v>
      </c>
    </row>
    <row r="846" customFormat="false" ht="13.5" hidden="false" customHeight="false" outlineLevel="0" collapsed="false">
      <c r="A846" s="359" t="n">
        <v>6210001016472</v>
      </c>
      <c r="B846" s="359" t="n">
        <v>9264990</v>
      </c>
      <c r="C846" s="360" t="s">
        <v>1809</v>
      </c>
      <c r="D846" s="360" t="s">
        <v>1810</v>
      </c>
    </row>
    <row r="847" customFormat="false" ht="13.5" hidden="false" customHeight="false" outlineLevel="0" collapsed="false">
      <c r="A847" s="359" t="n">
        <v>2210002013992</v>
      </c>
      <c r="B847" s="359" t="n">
        <v>9005048</v>
      </c>
      <c r="C847" s="360" t="s">
        <v>1811</v>
      </c>
      <c r="D847" s="360" t="s">
        <v>1812</v>
      </c>
    </row>
    <row r="848" customFormat="false" ht="13.5" hidden="false" customHeight="false" outlineLevel="0" collapsed="false">
      <c r="A848" s="359" t="n">
        <v>7210001007413</v>
      </c>
      <c r="B848" s="359" t="n">
        <v>9321675</v>
      </c>
      <c r="C848" s="360" t="s">
        <v>1813</v>
      </c>
      <c r="D848" s="360" t="s">
        <v>1814</v>
      </c>
    </row>
    <row r="849" customFormat="false" ht="13.5" hidden="false" customHeight="false" outlineLevel="0" collapsed="false">
      <c r="A849" s="359" t="n">
        <v>3120001140235</v>
      </c>
      <c r="B849" s="359" t="n">
        <v>9229671</v>
      </c>
      <c r="C849" s="360" t="s">
        <v>1815</v>
      </c>
      <c r="D849" s="360" t="s">
        <v>1816</v>
      </c>
    </row>
    <row r="850" customFormat="false" ht="13.5" hidden="false" customHeight="false" outlineLevel="0" collapsed="false">
      <c r="A850" s="359" t="n">
        <v>3160001012158</v>
      </c>
      <c r="B850" s="359" t="n">
        <v>9192271</v>
      </c>
      <c r="C850" s="360" t="s">
        <v>1817</v>
      </c>
      <c r="D850" s="360" t="s">
        <v>1818</v>
      </c>
    </row>
    <row r="851" customFormat="false" ht="13.5" hidden="false" customHeight="false" outlineLevel="0" collapsed="false">
      <c r="A851" s="359" t="n">
        <v>1180001072937</v>
      </c>
      <c r="B851" s="359" t="n">
        <v>9263179</v>
      </c>
      <c r="C851" s="360" t="s">
        <v>1819</v>
      </c>
      <c r="D851" s="360" t="s">
        <v>1820</v>
      </c>
    </row>
    <row r="852" customFormat="false" ht="13.5" hidden="false" customHeight="false" outlineLevel="0" collapsed="false">
      <c r="A852" s="359" t="n">
        <v>2220001006121</v>
      </c>
      <c r="B852" s="359" t="n">
        <v>9161538</v>
      </c>
      <c r="C852" s="360" t="s">
        <v>1821</v>
      </c>
      <c r="D852" s="360" t="s">
        <v>1822</v>
      </c>
    </row>
    <row r="853" customFormat="false" ht="13.5" hidden="false" customHeight="false" outlineLevel="0" collapsed="false">
      <c r="A853" s="359" t="n">
        <v>4210005008344</v>
      </c>
      <c r="B853" s="359" t="n">
        <v>9108963</v>
      </c>
      <c r="C853" s="360" t="s">
        <v>1823</v>
      </c>
      <c r="D853" s="360" t="s">
        <v>1824</v>
      </c>
    </row>
    <row r="854" customFormat="false" ht="13.5" hidden="false" customHeight="false" outlineLevel="0" collapsed="false">
      <c r="A854" s="359" t="n">
        <v>5230001010565</v>
      </c>
      <c r="B854" s="359" t="n">
        <v>9254609</v>
      </c>
      <c r="C854" s="360" t="s">
        <v>1825</v>
      </c>
      <c r="D854" s="360" t="s">
        <v>1826</v>
      </c>
    </row>
    <row r="855" customFormat="false" ht="13.5" hidden="false" customHeight="false" outlineLevel="0" collapsed="false">
      <c r="A855" s="359" t="n">
        <v>9120901018302</v>
      </c>
      <c r="B855" s="359" t="n">
        <v>9231081</v>
      </c>
      <c r="C855" s="360" t="s">
        <v>1827</v>
      </c>
      <c r="D855" s="360" t="s">
        <v>1828</v>
      </c>
    </row>
    <row r="856" customFormat="false" ht="13.5" hidden="false" customHeight="false" outlineLevel="0" collapsed="false">
      <c r="A856" s="359" t="n">
        <v>7210005009100</v>
      </c>
      <c r="B856" s="359" t="n">
        <v>9244824</v>
      </c>
      <c r="C856" s="360" t="s">
        <v>1829</v>
      </c>
      <c r="D856" s="360" t="s">
        <v>1830</v>
      </c>
    </row>
    <row r="857" customFormat="false" ht="13.5" hidden="false" customHeight="false" outlineLevel="0" collapsed="false">
      <c r="A857" s="359" t="n">
        <v>6210005010034</v>
      </c>
      <c r="B857" s="359" t="n">
        <v>9325565</v>
      </c>
      <c r="C857" s="360" t="s">
        <v>1831</v>
      </c>
      <c r="D857" s="360" t="s">
        <v>1832</v>
      </c>
    </row>
    <row r="858" customFormat="false" ht="13.5" hidden="false" customHeight="false" outlineLevel="0" collapsed="false">
      <c r="A858" s="359" t="n">
        <v>6210003001497</v>
      </c>
      <c r="B858" s="359" t="n">
        <v>9321721</v>
      </c>
      <c r="C858" s="360" t="s">
        <v>1833</v>
      </c>
      <c r="D858" s="360" t="s">
        <v>1834</v>
      </c>
    </row>
    <row r="859" customFormat="false" ht="13.5" hidden="false" customHeight="false" outlineLevel="0" collapsed="false">
      <c r="A859" s="359" t="n">
        <v>7210002013690</v>
      </c>
      <c r="B859" s="359" t="n">
        <v>9111174</v>
      </c>
      <c r="C859" s="360" t="s">
        <v>136</v>
      </c>
      <c r="D859" s="360" t="s">
        <v>137</v>
      </c>
    </row>
    <row r="860" customFormat="false" ht="13.5" hidden="false" customHeight="false" outlineLevel="0" collapsed="false">
      <c r="A860" s="359" t="n">
        <v>8210001018228</v>
      </c>
      <c r="B860" s="359" t="n">
        <v>9289801</v>
      </c>
      <c r="C860" s="360" t="s">
        <v>1835</v>
      </c>
      <c r="D860" s="360" t="s">
        <v>1836</v>
      </c>
    </row>
    <row r="861" customFormat="false" ht="13.5" hidden="false" customHeight="false" outlineLevel="0" collapsed="false">
      <c r="A861" s="359" t="n">
        <v>3210002013769</v>
      </c>
      <c r="B861" s="359" t="n">
        <v>9165991</v>
      </c>
      <c r="C861" s="360" t="s">
        <v>150</v>
      </c>
      <c r="D861" s="360" t="s">
        <v>151</v>
      </c>
    </row>
    <row r="862" customFormat="false" ht="13.5" hidden="false" customHeight="false" outlineLevel="0" collapsed="false">
      <c r="A862" s="359" t="n">
        <v>2210001014067</v>
      </c>
      <c r="B862" s="359" t="n">
        <v>9175776</v>
      </c>
      <c r="C862" s="360" t="s">
        <v>1837</v>
      </c>
      <c r="D862" s="360" t="s">
        <v>1838</v>
      </c>
    </row>
    <row r="863" customFormat="false" ht="13.5" hidden="false" customHeight="false" outlineLevel="0" collapsed="false">
      <c r="A863" s="359"/>
      <c r="B863" s="359" t="n">
        <v>9154451</v>
      </c>
      <c r="C863" s="360" t="s">
        <v>1839</v>
      </c>
      <c r="D863" s="360" t="s">
        <v>934</v>
      </c>
    </row>
    <row r="864" customFormat="false" ht="13.5" hidden="false" customHeight="false" outlineLevel="0" collapsed="false">
      <c r="A864" s="359" t="n">
        <v>2010001125248</v>
      </c>
      <c r="B864" s="359" t="n">
        <v>9325573</v>
      </c>
      <c r="C864" s="360" t="s">
        <v>1840</v>
      </c>
      <c r="D864" s="360" t="s">
        <v>1841</v>
      </c>
    </row>
    <row r="865" customFormat="false" ht="13.5" hidden="false" customHeight="false" outlineLevel="0" collapsed="false">
      <c r="A865" s="359" t="n">
        <v>2120001028670</v>
      </c>
      <c r="B865" s="359" t="n">
        <v>9326642</v>
      </c>
      <c r="C865" s="360" t="s">
        <v>1842</v>
      </c>
      <c r="D865" s="360" t="s">
        <v>1843</v>
      </c>
    </row>
    <row r="866" customFormat="false" ht="13.5" hidden="false" customHeight="false" outlineLevel="0" collapsed="false">
      <c r="A866" s="359" t="n">
        <v>6210001018948</v>
      </c>
      <c r="B866" s="359" t="n">
        <v>9322337</v>
      </c>
      <c r="C866" s="360" t="s">
        <v>1844</v>
      </c>
      <c r="D866" s="360" t="s">
        <v>1845</v>
      </c>
    </row>
    <row r="867" customFormat="false" ht="13.5" hidden="false" customHeight="false" outlineLevel="0" collapsed="false">
      <c r="A867" s="359" t="n">
        <v>9130001041708</v>
      </c>
      <c r="B867" s="359" t="n">
        <v>9321527</v>
      </c>
      <c r="C867" s="360" t="s">
        <v>1846</v>
      </c>
      <c r="D867" s="360" t="s">
        <v>1847</v>
      </c>
    </row>
    <row r="868" customFormat="false" ht="13.5" hidden="false" customHeight="false" outlineLevel="0" collapsed="false">
      <c r="A868" s="359" t="n">
        <v>1010401013565</v>
      </c>
      <c r="B868" s="359" t="n">
        <v>9218807</v>
      </c>
      <c r="C868" s="360" t="s">
        <v>1848</v>
      </c>
      <c r="D868" s="360" t="s">
        <v>1849</v>
      </c>
    </row>
    <row r="869" customFormat="false" ht="13.5" hidden="false" customHeight="false" outlineLevel="0" collapsed="false">
      <c r="A869" s="359" t="n">
        <v>6010001112696</v>
      </c>
      <c r="B869" s="359" t="n">
        <v>9325115</v>
      </c>
      <c r="C869" s="360" t="s">
        <v>1850</v>
      </c>
      <c r="D869" s="360" t="s">
        <v>1851</v>
      </c>
    </row>
    <row r="870" customFormat="false" ht="13.5" hidden="false" customHeight="false" outlineLevel="0" collapsed="false">
      <c r="A870" s="359" t="n">
        <v>2120103004289</v>
      </c>
      <c r="B870" s="359" t="n">
        <v>9332987</v>
      </c>
      <c r="C870" s="360" t="s">
        <v>1852</v>
      </c>
      <c r="D870" s="360" t="s">
        <v>1853</v>
      </c>
    </row>
    <row r="871" customFormat="false" ht="13.5" hidden="false" customHeight="false" outlineLevel="0" collapsed="false">
      <c r="A871" s="359" t="n">
        <v>7210001018955</v>
      </c>
      <c r="B871" s="359" t="n">
        <v>9322981</v>
      </c>
      <c r="C871" s="360" t="s">
        <v>1854</v>
      </c>
      <c r="D871" s="360" t="s">
        <v>1855</v>
      </c>
    </row>
    <row r="872" customFormat="false" ht="13.5" hidden="false" customHeight="false" outlineLevel="0" collapsed="false">
      <c r="A872" s="359" t="n">
        <v>7010001053304</v>
      </c>
      <c r="B872" s="359" t="n">
        <v>9327126</v>
      </c>
      <c r="C872" s="360" t="s">
        <v>1856</v>
      </c>
      <c r="D872" s="360" t="s">
        <v>1857</v>
      </c>
    </row>
    <row r="873" customFormat="false" ht="13.5" hidden="false" customHeight="false" outlineLevel="0" collapsed="false">
      <c r="A873" s="359" t="n">
        <v>1210001019075</v>
      </c>
      <c r="B873" s="359" t="n">
        <v>9326341</v>
      </c>
      <c r="C873" s="360" t="s">
        <v>1858</v>
      </c>
      <c r="D873" s="360" t="s">
        <v>1859</v>
      </c>
    </row>
    <row r="874" customFormat="false" ht="13.5" hidden="false" customHeight="false" outlineLevel="0" collapsed="false">
      <c r="A874" s="359" t="n">
        <v>9210001014036</v>
      </c>
      <c r="B874" s="359" t="n">
        <v>9126244</v>
      </c>
      <c r="C874" s="360" t="s">
        <v>1860</v>
      </c>
      <c r="D874" s="360" t="s">
        <v>1861</v>
      </c>
    </row>
    <row r="875" customFormat="false" ht="13.5" hidden="false" customHeight="false" outlineLevel="0" collapsed="false">
      <c r="A875" s="359" t="n">
        <v>5130001051891</v>
      </c>
      <c r="B875" s="359" t="n">
        <v>9338217</v>
      </c>
      <c r="C875" s="360" t="s">
        <v>1862</v>
      </c>
      <c r="D875" s="360" t="s">
        <v>1863</v>
      </c>
    </row>
    <row r="876" customFormat="false" ht="13.5" hidden="false" customHeight="false" outlineLevel="0" collapsed="false">
      <c r="A876" s="359" t="n">
        <v>3210001016244</v>
      </c>
      <c r="B876" s="359" t="n">
        <v>9331476</v>
      </c>
      <c r="C876" s="360" t="s">
        <v>1864</v>
      </c>
      <c r="D876" s="360" t="s">
        <v>1865</v>
      </c>
    </row>
    <row r="877" customFormat="false" ht="13.5" hidden="false" customHeight="false" outlineLevel="0" collapsed="false">
      <c r="A877" s="359" t="n">
        <v>4160001016785</v>
      </c>
      <c r="B877" s="359" t="n">
        <v>9239715</v>
      </c>
      <c r="C877" s="360" t="s">
        <v>1866</v>
      </c>
      <c r="D877" s="360" t="s">
        <v>1867</v>
      </c>
    </row>
    <row r="878" customFormat="false" ht="13.5" hidden="false" customHeight="false" outlineLevel="0" collapsed="false">
      <c r="A878" s="359" t="n">
        <v>6210001019335</v>
      </c>
      <c r="B878" s="359" t="n">
        <v>9335013</v>
      </c>
      <c r="C878" s="360" t="s">
        <v>1868</v>
      </c>
      <c r="D878" s="360" t="s">
        <v>1869</v>
      </c>
    </row>
    <row r="879" customFormat="false" ht="13.5" hidden="false" customHeight="false" outlineLevel="0" collapsed="false">
      <c r="A879" s="359" t="n">
        <v>5210001019146</v>
      </c>
      <c r="B879" s="359" t="n">
        <v>9331077</v>
      </c>
      <c r="C879" s="360" t="s">
        <v>1870</v>
      </c>
      <c r="D879" s="360" t="s">
        <v>1871</v>
      </c>
    </row>
    <row r="880" customFormat="false" ht="13.5" hidden="false" customHeight="false" outlineLevel="0" collapsed="false">
      <c r="A880" s="359" t="n">
        <v>9210001019191</v>
      </c>
      <c r="B880" s="359" t="n">
        <v>9329480</v>
      </c>
      <c r="C880" s="360" t="s">
        <v>1872</v>
      </c>
      <c r="D880" s="360" t="s">
        <v>1873</v>
      </c>
    </row>
    <row r="881" customFormat="false" ht="13.5" hidden="false" customHeight="false" outlineLevel="0" collapsed="false">
      <c r="A881" s="359" t="n">
        <v>7210001018212</v>
      </c>
      <c r="B881" s="359" t="n">
        <v>9334203</v>
      </c>
      <c r="C881" s="360" t="s">
        <v>1874</v>
      </c>
      <c r="D881" s="360" t="s">
        <v>1875</v>
      </c>
    </row>
    <row r="882" customFormat="false" ht="13.5" hidden="false" customHeight="false" outlineLevel="0" collapsed="false">
      <c r="A882" s="359" t="n">
        <v>8210003001594</v>
      </c>
      <c r="B882" s="359" t="n">
        <v>9329471</v>
      </c>
      <c r="C882" s="360" t="s">
        <v>1876</v>
      </c>
      <c r="D882" s="360" t="s">
        <v>1877</v>
      </c>
    </row>
    <row r="883" customFormat="false" ht="13.5" hidden="false" customHeight="false" outlineLevel="0" collapsed="false">
      <c r="A883" s="359" t="n">
        <v>4130001038626</v>
      </c>
      <c r="B883" s="359" t="n">
        <v>9294899</v>
      </c>
      <c r="C883" s="360" t="s">
        <v>1878</v>
      </c>
      <c r="D883" s="360" t="s">
        <v>1879</v>
      </c>
    </row>
    <row r="884" customFormat="false" ht="13.5" hidden="false" customHeight="false" outlineLevel="0" collapsed="false">
      <c r="A884" s="359" t="n">
        <v>9210001019431</v>
      </c>
      <c r="B884" s="359" t="n">
        <v>9337326</v>
      </c>
      <c r="C884" s="360" t="s">
        <v>1880</v>
      </c>
      <c r="D884" s="360" t="s">
        <v>1881</v>
      </c>
    </row>
    <row r="885" customFormat="false" ht="13.5" hidden="false" customHeight="false" outlineLevel="0" collapsed="false">
      <c r="A885" s="359" t="n">
        <v>9210001019299</v>
      </c>
      <c r="B885" s="359" t="n">
        <v>9334149</v>
      </c>
      <c r="C885" s="360" t="s">
        <v>1882</v>
      </c>
      <c r="D885" s="360" t="s">
        <v>1883</v>
      </c>
    </row>
    <row r="886" customFormat="false" ht="13.5" hidden="false" customHeight="false" outlineLevel="0" collapsed="false">
      <c r="A886" s="359" t="n">
        <v>5210003001696</v>
      </c>
      <c r="B886" s="359" t="n">
        <v>9345647</v>
      </c>
      <c r="C886" s="360" t="s">
        <v>1884</v>
      </c>
      <c r="D886" s="360" t="s">
        <v>1885</v>
      </c>
    </row>
    <row r="887" customFormat="false" ht="13.5" hidden="false" customHeight="false" outlineLevel="0" collapsed="false">
      <c r="A887" s="359" t="n">
        <v>6210001019293</v>
      </c>
      <c r="B887" s="359" t="n">
        <v>9334513</v>
      </c>
      <c r="C887" s="360" t="s">
        <v>1886</v>
      </c>
      <c r="D887" s="360" t="s">
        <v>1887</v>
      </c>
    </row>
    <row r="888" customFormat="false" ht="13.5" hidden="false" customHeight="false" outlineLevel="0" collapsed="false">
      <c r="A888" s="359" t="n">
        <v>9210001008384</v>
      </c>
      <c r="B888" s="359" t="n">
        <v>9333096</v>
      </c>
      <c r="C888" s="360" t="s">
        <v>1888</v>
      </c>
      <c r="D888" s="360" t="s">
        <v>1889</v>
      </c>
    </row>
    <row r="889" customFormat="false" ht="13.5" hidden="false" customHeight="false" outlineLevel="0" collapsed="false">
      <c r="A889" s="359" t="n">
        <v>2013301010706</v>
      </c>
      <c r="B889" s="359" t="n">
        <v>9281444</v>
      </c>
      <c r="C889" s="360" t="s">
        <v>1890</v>
      </c>
      <c r="D889" s="360" t="s">
        <v>1891</v>
      </c>
    </row>
    <row r="890" customFormat="false" ht="13.5" hidden="false" customHeight="false" outlineLevel="0" collapsed="false">
      <c r="A890" s="359" t="n">
        <v>4120001198818</v>
      </c>
      <c r="B890" s="359" t="n">
        <v>9340475</v>
      </c>
      <c r="C890" s="360" t="s">
        <v>1892</v>
      </c>
      <c r="D890" s="360" t="s">
        <v>1893</v>
      </c>
    </row>
    <row r="891" customFormat="false" ht="13.5" hidden="false" customHeight="false" outlineLevel="0" collapsed="false">
      <c r="A891" s="359" t="n">
        <v>4010005002086</v>
      </c>
      <c r="B891" s="359" t="n">
        <v>9004921</v>
      </c>
      <c r="C891" s="360" t="s">
        <v>1894</v>
      </c>
      <c r="D891" s="360" t="s">
        <v>1895</v>
      </c>
    </row>
    <row r="892" customFormat="false" ht="13.5" hidden="false" customHeight="false" outlineLevel="0" collapsed="false">
      <c r="A892" s="359" t="n">
        <v>5210003001663</v>
      </c>
      <c r="B892" s="359" t="n">
        <v>9336567</v>
      </c>
      <c r="C892" s="360" t="s">
        <v>1896</v>
      </c>
      <c r="D892" s="360" t="s">
        <v>1897</v>
      </c>
    </row>
    <row r="893" customFormat="false" ht="13.5" hidden="false" customHeight="false" outlineLevel="0" collapsed="false">
      <c r="A893" s="359" t="n">
        <v>1210001019579</v>
      </c>
      <c r="B893" s="359" t="n">
        <v>9339051</v>
      </c>
      <c r="C893" s="360" t="s">
        <v>1898</v>
      </c>
      <c r="D893" s="360" t="s">
        <v>1899</v>
      </c>
    </row>
    <row r="894" customFormat="false" ht="13.5" hidden="false" customHeight="false" outlineLevel="0" collapsed="false">
      <c r="A894" s="359" t="n">
        <v>2120101025808</v>
      </c>
      <c r="B894" s="359" t="n">
        <v>9348069</v>
      </c>
      <c r="C894" s="360" t="s">
        <v>1900</v>
      </c>
      <c r="D894" s="360" t="s">
        <v>1901</v>
      </c>
    </row>
    <row r="895" customFormat="false" ht="13.5" hidden="false" customHeight="false" outlineLevel="0" collapsed="false">
      <c r="A895" s="359"/>
      <c r="B895" s="359" t="n">
        <v>9337857</v>
      </c>
      <c r="C895" s="360" t="s">
        <v>1902</v>
      </c>
      <c r="D895" s="360" t="s">
        <v>1903</v>
      </c>
    </row>
    <row r="896" customFormat="false" ht="13.5" hidden="false" customHeight="false" outlineLevel="0" collapsed="false">
      <c r="A896" s="359" t="n">
        <v>7210001019813</v>
      </c>
      <c r="B896" s="359" t="n">
        <v>9347283</v>
      </c>
      <c r="C896" s="360" t="s">
        <v>1904</v>
      </c>
      <c r="D896" s="360" t="s">
        <v>1905</v>
      </c>
    </row>
    <row r="897" customFormat="false" ht="13.5" hidden="false" customHeight="false" outlineLevel="0" collapsed="false">
      <c r="A897" s="359" t="n">
        <v>6210002013898</v>
      </c>
      <c r="B897" s="359" t="n">
        <v>9042563</v>
      </c>
      <c r="C897" s="360" t="s">
        <v>1906</v>
      </c>
      <c r="D897" s="360" t="s">
        <v>1907</v>
      </c>
    </row>
    <row r="898" customFormat="false" ht="13.5" hidden="false" customHeight="false" outlineLevel="0" collapsed="false">
      <c r="A898" s="359" t="n">
        <v>8120901020894</v>
      </c>
      <c r="B898" s="359" t="n">
        <v>9349464</v>
      </c>
      <c r="C898" s="360" t="s">
        <v>1908</v>
      </c>
      <c r="D898" s="360" t="s">
        <v>1909</v>
      </c>
    </row>
    <row r="899" customFormat="false" ht="13.5" hidden="false" customHeight="false" outlineLevel="0" collapsed="false">
      <c r="A899" s="359" t="n">
        <v>5360001008233</v>
      </c>
      <c r="B899" s="359" t="n">
        <v>9249052</v>
      </c>
      <c r="C899" s="360" t="s">
        <v>1910</v>
      </c>
      <c r="D899" s="360" t="s">
        <v>1911</v>
      </c>
    </row>
    <row r="900" customFormat="false" ht="13.5" hidden="false" customHeight="false" outlineLevel="0" collapsed="false">
      <c r="A900" s="359" t="n">
        <v>2210001019735</v>
      </c>
      <c r="B900" s="359" t="n">
        <v>9346279</v>
      </c>
      <c r="C900" s="360" t="s">
        <v>1912</v>
      </c>
      <c r="D900" s="360" t="s">
        <v>1354</v>
      </c>
    </row>
    <row r="901" customFormat="false" ht="13.5" hidden="false" customHeight="false" outlineLevel="0" collapsed="false">
      <c r="A901" s="359" t="n">
        <v>1210001019620</v>
      </c>
      <c r="B901" s="359" t="n">
        <v>9343521</v>
      </c>
      <c r="C901" s="360" t="s">
        <v>1913</v>
      </c>
      <c r="D901" s="360" t="s">
        <v>1914</v>
      </c>
    </row>
    <row r="902" customFormat="false" ht="13.5" hidden="false" customHeight="false" outlineLevel="0" collapsed="false">
      <c r="A902" s="359" t="n">
        <v>7210001019706</v>
      </c>
      <c r="B902" s="359" t="n">
        <v>9345264</v>
      </c>
      <c r="C902" s="360" t="s">
        <v>1915</v>
      </c>
      <c r="D902" s="360" t="s">
        <v>1916</v>
      </c>
    </row>
    <row r="903" customFormat="false" ht="13.5" hidden="false" customHeight="false" outlineLevel="0" collapsed="false">
      <c r="A903" s="359" t="n">
        <v>8140001081373</v>
      </c>
      <c r="B903" s="359" t="n">
        <v>9313435</v>
      </c>
      <c r="C903" s="360" t="s">
        <v>1917</v>
      </c>
      <c r="D903" s="360" t="s">
        <v>1918</v>
      </c>
    </row>
    <row r="904" customFormat="false" ht="13.5" hidden="false" customHeight="false" outlineLevel="0" collapsed="false">
      <c r="A904" s="359" t="n">
        <v>4210003001796</v>
      </c>
      <c r="B904" s="359" t="n">
        <v>9346287</v>
      </c>
      <c r="C904" s="360" t="s">
        <v>1919</v>
      </c>
      <c r="D904" s="360" t="s">
        <v>1920</v>
      </c>
    </row>
    <row r="905" customFormat="false" ht="13.5" hidden="false" customHeight="false" outlineLevel="0" collapsed="false">
      <c r="A905" s="359" t="n">
        <v>3210003001789</v>
      </c>
      <c r="B905" s="359" t="n">
        <v>9345272</v>
      </c>
      <c r="C905" s="360" t="s">
        <v>1921</v>
      </c>
      <c r="D905" s="360" t="s">
        <v>1922</v>
      </c>
    </row>
    <row r="906" customFormat="false" ht="13.5" hidden="false" customHeight="false" outlineLevel="0" collapsed="false">
      <c r="A906" s="359" t="n">
        <v>9210005008273</v>
      </c>
      <c r="B906" s="359" t="n">
        <v>9285725</v>
      </c>
      <c r="C906" s="360" t="s">
        <v>1923</v>
      </c>
      <c r="D906" s="360" t="s">
        <v>1924</v>
      </c>
    </row>
    <row r="907" customFormat="false" ht="13.5" hidden="false" customHeight="false" outlineLevel="0" collapsed="false">
      <c r="A907" s="359" t="n">
        <v>3210001014314</v>
      </c>
      <c r="B907" s="359" t="n">
        <v>9256687</v>
      </c>
      <c r="C907" s="360" t="s">
        <v>1925</v>
      </c>
      <c r="D907" s="360" t="s">
        <v>1926</v>
      </c>
    </row>
    <row r="908" customFormat="false" ht="13.5" hidden="false" customHeight="false" outlineLevel="0" collapsed="false">
      <c r="A908" s="359" t="n">
        <v>5200001021086</v>
      </c>
      <c r="B908" s="359" t="n">
        <v>9348042</v>
      </c>
      <c r="C908" s="360" t="s">
        <v>1927</v>
      </c>
      <c r="D908" s="360" t="s">
        <v>1928</v>
      </c>
    </row>
    <row r="909" customFormat="false" ht="13.5" hidden="false" customHeight="false" outlineLevel="0" collapsed="false">
      <c r="A909" s="359" t="n">
        <v>4010601022396</v>
      </c>
      <c r="B909" s="359" t="n">
        <v>9294716</v>
      </c>
      <c r="C909" s="360" t="s">
        <v>1929</v>
      </c>
      <c r="D909" s="360" t="s">
        <v>1930</v>
      </c>
    </row>
    <row r="910" customFormat="false" ht="13.5" hidden="false" customHeight="false" outlineLevel="0" collapsed="false">
      <c r="A910" s="359" t="n">
        <v>5210001019823</v>
      </c>
      <c r="B910" s="359" t="n">
        <v>9348859</v>
      </c>
      <c r="C910" s="360" t="s">
        <v>1931</v>
      </c>
      <c r="D910" s="360" t="s">
        <v>1932</v>
      </c>
    </row>
    <row r="911" customFormat="false" ht="13.5" hidden="false" customHeight="false" outlineLevel="0" collapsed="false">
      <c r="A911" s="359" t="n">
        <v>9210001019836</v>
      </c>
      <c r="B911" s="359" t="n">
        <v>9348913</v>
      </c>
      <c r="C911" s="360" t="s">
        <v>1933</v>
      </c>
      <c r="D911" s="360" t="s">
        <v>1934</v>
      </c>
    </row>
    <row r="912" customFormat="false" ht="13.5" hidden="false" customHeight="false" outlineLevel="0" collapsed="false">
      <c r="A912" s="359" t="n">
        <v>6210001019590</v>
      </c>
      <c r="B912" s="359" t="n">
        <v>9356487</v>
      </c>
      <c r="C912" s="360" t="s">
        <v>1935</v>
      </c>
      <c r="D912" s="360" t="s">
        <v>1936</v>
      </c>
    </row>
    <row r="913" customFormat="false" ht="13.5" hidden="false" customHeight="false" outlineLevel="0" collapsed="false">
      <c r="A913" s="359" t="n">
        <v>2220001006484</v>
      </c>
      <c r="B913" s="359" t="n">
        <v>9352716</v>
      </c>
      <c r="C913" s="360" t="s">
        <v>1937</v>
      </c>
      <c r="D913" s="360" t="s">
        <v>1938</v>
      </c>
    </row>
    <row r="914" customFormat="false" ht="13.5" hidden="false" customHeight="false" outlineLevel="0" collapsed="false">
      <c r="A914" s="359" t="n">
        <v>1010001000006</v>
      </c>
      <c r="B914" s="359" t="n">
        <v>9142495</v>
      </c>
      <c r="C914" s="360" t="s">
        <v>1939</v>
      </c>
      <c r="D914" s="360" t="s">
        <v>1940</v>
      </c>
    </row>
    <row r="915" customFormat="false" ht="13.5" hidden="false" customHeight="false" outlineLevel="0" collapsed="false">
      <c r="A915" s="359" t="n">
        <v>9210003001899</v>
      </c>
      <c r="B915" s="359" t="n">
        <v>9356274</v>
      </c>
      <c r="C915" s="360" t="s">
        <v>1941</v>
      </c>
      <c r="D915" s="360" t="s">
        <v>1942</v>
      </c>
    </row>
    <row r="916" customFormat="false" ht="13.5" hidden="false" customHeight="false" outlineLevel="0" collapsed="false">
      <c r="A916" s="359" t="n">
        <v>2122001038658</v>
      </c>
      <c r="B916" s="359" t="n">
        <v>9360034</v>
      </c>
      <c r="C916" s="360" t="s">
        <v>1943</v>
      </c>
      <c r="D916" s="360" t="s">
        <v>1944</v>
      </c>
    </row>
    <row r="917" customFormat="false" ht="13.5" hidden="false" customHeight="false" outlineLevel="0" collapsed="false">
      <c r="A917" s="359" t="n">
        <v>4210001019964</v>
      </c>
      <c r="B917" s="359" t="n">
        <v>9350152</v>
      </c>
      <c r="C917" s="360" t="s">
        <v>1945</v>
      </c>
      <c r="D917" s="360" t="s">
        <v>1946</v>
      </c>
    </row>
    <row r="918" customFormat="false" ht="13.5" hidden="false" customHeight="false" outlineLevel="0" collapsed="false">
      <c r="A918" s="359" t="n">
        <v>6210005010174</v>
      </c>
      <c r="B918" s="359" t="n">
        <v>9356240</v>
      </c>
      <c r="C918" s="360" t="s">
        <v>1947</v>
      </c>
      <c r="D918" s="360" t="s">
        <v>1948</v>
      </c>
    </row>
    <row r="919" customFormat="false" ht="13.5" hidden="false" customHeight="false" outlineLevel="0" collapsed="false">
      <c r="A919" s="359" t="n">
        <v>4210003001945</v>
      </c>
      <c r="B919" s="359" t="n">
        <v>9358501</v>
      </c>
      <c r="C919" s="360" t="s">
        <v>1949</v>
      </c>
      <c r="D919" s="360" t="s">
        <v>1950</v>
      </c>
    </row>
    <row r="920" customFormat="false" ht="13.5" hidden="false" customHeight="false" outlineLevel="0" collapsed="false">
      <c r="A920" s="359" t="n">
        <v>9210005009726</v>
      </c>
      <c r="B920" s="359" t="n">
        <v>9356690</v>
      </c>
      <c r="C920" s="360" t="s">
        <v>1951</v>
      </c>
      <c r="D920" s="360" t="s">
        <v>1952</v>
      </c>
    </row>
    <row r="921" customFormat="false" ht="13.5" hidden="false" customHeight="false" outlineLevel="0" collapsed="false">
      <c r="A921" s="359" t="n">
        <v>4210001020492</v>
      </c>
      <c r="B921" s="359" t="n">
        <v>9365770</v>
      </c>
      <c r="C921" s="360" t="s">
        <v>1953</v>
      </c>
      <c r="D921" s="360" t="s">
        <v>1954</v>
      </c>
    </row>
    <row r="922" customFormat="false" ht="13.5" hidden="false" customHeight="false" outlineLevel="0" collapsed="false">
      <c r="A922" s="359" t="n">
        <v>9210003001908</v>
      </c>
      <c r="B922" s="359" t="n">
        <v>9356347</v>
      </c>
      <c r="C922" s="360" t="s">
        <v>1955</v>
      </c>
      <c r="D922" s="360" t="s">
        <v>1956</v>
      </c>
    </row>
    <row r="923" customFormat="false" ht="13.5" hidden="false" customHeight="false" outlineLevel="0" collapsed="false">
      <c r="A923" s="359" t="n">
        <v>9210001020422</v>
      </c>
      <c r="B923" s="359" t="n">
        <v>9361332</v>
      </c>
      <c r="C923" s="360" t="s">
        <v>1957</v>
      </c>
      <c r="D923" s="360" t="s">
        <v>1958</v>
      </c>
    </row>
    <row r="924" customFormat="false" ht="13.5" hidden="false" customHeight="false" outlineLevel="0" collapsed="false">
      <c r="A924" s="359" t="n">
        <v>8210001001489</v>
      </c>
      <c r="B924" s="359" t="n">
        <v>9119850</v>
      </c>
      <c r="C924" s="360" t="s">
        <v>1959</v>
      </c>
      <c r="D924" s="360" t="s">
        <v>1960</v>
      </c>
    </row>
    <row r="925" customFormat="false" ht="13.5" hidden="false" customHeight="false" outlineLevel="0" collapsed="false">
      <c r="A925" s="359" t="n">
        <v>9180001104757</v>
      </c>
      <c r="B925" s="359" t="n">
        <v>9359141</v>
      </c>
      <c r="C925" s="360" t="s">
        <v>1961</v>
      </c>
      <c r="D925" s="360" t="s">
        <v>1962</v>
      </c>
    </row>
    <row r="926" customFormat="false" ht="13.5" hidden="false" customHeight="false" outlineLevel="0" collapsed="false">
      <c r="A926" s="359" t="n">
        <v>4300001010781</v>
      </c>
      <c r="B926" s="359" t="n">
        <v>9360999</v>
      </c>
      <c r="C926" s="360" t="s">
        <v>1963</v>
      </c>
      <c r="D926" s="360" t="s">
        <v>1964</v>
      </c>
    </row>
    <row r="927" customFormat="false" ht="13.5" hidden="false" customHeight="false" outlineLevel="0" collapsed="false">
      <c r="A927" s="359" t="n">
        <v>5120001037941</v>
      </c>
      <c r="B927" s="359" t="n">
        <v>9217495</v>
      </c>
      <c r="C927" s="360" t="s">
        <v>1965</v>
      </c>
      <c r="D927" s="360" t="s">
        <v>1966</v>
      </c>
    </row>
    <row r="928" customFormat="false" ht="13.5" hidden="false" customHeight="false" outlineLevel="0" collapsed="false">
      <c r="A928" s="359" t="n">
        <v>2010001008709</v>
      </c>
      <c r="B928" s="359" t="n">
        <v>9205217</v>
      </c>
      <c r="C928" s="360" t="s">
        <v>1967</v>
      </c>
      <c r="D928" s="360" t="s">
        <v>1968</v>
      </c>
    </row>
    <row r="929" customFormat="false" ht="13.5" hidden="false" customHeight="false" outlineLevel="0" collapsed="false">
      <c r="A929" s="359" t="n">
        <v>3240001041231</v>
      </c>
      <c r="B929" s="359" t="n">
        <v>9357238</v>
      </c>
      <c r="C929" s="360" t="s">
        <v>1969</v>
      </c>
      <c r="D929" s="360" t="s">
        <v>1970</v>
      </c>
    </row>
    <row r="930" customFormat="false" ht="13.5" hidden="false" customHeight="false" outlineLevel="0" collapsed="false">
      <c r="A930" s="359" t="n">
        <v>9210001020199</v>
      </c>
      <c r="B930" s="359" t="n">
        <v>9334751</v>
      </c>
      <c r="C930" s="360" t="s">
        <v>1971</v>
      </c>
      <c r="D930" s="360" t="s">
        <v>1972</v>
      </c>
    </row>
    <row r="931" customFormat="false" ht="13.5" hidden="false" customHeight="false" outlineLevel="0" collapsed="false">
      <c r="A931" s="359" t="n">
        <v>9210001020315</v>
      </c>
      <c r="B931" s="359" t="n">
        <v>9359478</v>
      </c>
      <c r="C931" s="360" t="s">
        <v>1973</v>
      </c>
      <c r="D931" s="360" t="s">
        <v>1974</v>
      </c>
    </row>
    <row r="932" customFormat="false" ht="13.5" hidden="false" customHeight="false" outlineLevel="0" collapsed="false">
      <c r="A932" s="359" t="n">
        <v>7220001013773</v>
      </c>
      <c r="B932" s="359" t="n">
        <v>9369988</v>
      </c>
      <c r="C932" s="360" t="s">
        <v>1975</v>
      </c>
      <c r="D932" s="360" t="s">
        <v>1976</v>
      </c>
    </row>
    <row r="933" customFormat="false" ht="13.5" hidden="false" customHeight="false" outlineLevel="0" collapsed="false">
      <c r="A933" s="359" t="n">
        <v>2210001020379</v>
      </c>
      <c r="B933" s="359" t="n">
        <v>9360042</v>
      </c>
      <c r="C933" s="360" t="s">
        <v>1977</v>
      </c>
      <c r="D933" s="360" t="s">
        <v>1978</v>
      </c>
    </row>
    <row r="934" customFormat="false" ht="13.5" hidden="false" customHeight="false" outlineLevel="0" collapsed="false">
      <c r="A934" s="359" t="n">
        <v>7210003002016</v>
      </c>
      <c r="B934" s="359" t="n">
        <v>9369198</v>
      </c>
      <c r="C934" s="360" t="s">
        <v>1979</v>
      </c>
      <c r="D934" s="360" t="s">
        <v>1980</v>
      </c>
    </row>
    <row r="935" customFormat="false" ht="13.5" hidden="false" customHeight="false" outlineLevel="0" collapsed="false">
      <c r="A935" s="359" t="n">
        <v>5210001020698</v>
      </c>
      <c r="B935" s="359" t="n">
        <v>9369961</v>
      </c>
      <c r="C935" s="361" t="s">
        <v>1981</v>
      </c>
      <c r="D935" s="360" t="s">
        <v>1982</v>
      </c>
    </row>
    <row r="936" customFormat="false" ht="13.5" hidden="false" customHeight="false" outlineLevel="0" collapsed="false">
      <c r="A936" s="359" t="n">
        <v>1210001020594</v>
      </c>
      <c r="B936" s="359" t="n">
        <v>9367535</v>
      </c>
      <c r="C936" s="361" t="s">
        <v>1983</v>
      </c>
      <c r="D936" s="360" t="s">
        <v>1984</v>
      </c>
    </row>
    <row r="937" customFormat="false" ht="13.5" hidden="false" customHeight="false" outlineLevel="0" collapsed="false">
      <c r="A937" s="359" t="n">
        <v>3210003001871</v>
      </c>
      <c r="B937" s="359" t="n">
        <v>9366148</v>
      </c>
      <c r="C937" s="361" t="s">
        <v>1985</v>
      </c>
      <c r="D937" s="360" t="s">
        <v>1986</v>
      </c>
    </row>
    <row r="938" customFormat="false" ht="13.5" hidden="false" customHeight="false" outlineLevel="0" collapsed="false">
      <c r="A938" s="359" t="n">
        <v>3210001020477</v>
      </c>
      <c r="B938" s="359" t="n">
        <v>9365761</v>
      </c>
      <c r="C938" s="361" t="s">
        <v>1987</v>
      </c>
      <c r="D938" s="360" t="s">
        <v>1988</v>
      </c>
    </row>
    <row r="939" customFormat="false" ht="13.5" hidden="false" customHeight="false" outlineLevel="0" collapsed="false">
      <c r="A939" s="359" t="n">
        <v>5210001020434</v>
      </c>
      <c r="B939" s="359" t="n">
        <v>9364536</v>
      </c>
      <c r="C939" s="361" t="s">
        <v>1989</v>
      </c>
      <c r="D939" s="360" t="s">
        <v>1990</v>
      </c>
    </row>
    <row r="940" customFormat="false" ht="13.5" hidden="false" customHeight="false" outlineLevel="0" collapsed="false">
      <c r="A940" s="359" t="n">
        <v>6210003002000</v>
      </c>
      <c r="B940" s="359" t="n">
        <v>9362207</v>
      </c>
      <c r="C940" s="361" t="s">
        <v>1991</v>
      </c>
      <c r="D940" s="360" t="s">
        <v>1992</v>
      </c>
    </row>
    <row r="941" customFormat="false" ht="13.5" hidden="false" customHeight="false" outlineLevel="0" collapsed="false">
      <c r="A941" s="359" t="n">
        <v>8210003001990</v>
      </c>
      <c r="B941" s="359" t="n">
        <v>9361324</v>
      </c>
      <c r="C941" s="361" t="s">
        <v>1993</v>
      </c>
      <c r="D941" s="360" t="s">
        <v>1994</v>
      </c>
    </row>
    <row r="942" customFormat="false" ht="13.5" hidden="false" customHeight="false" outlineLevel="0" collapsed="false">
      <c r="A942" s="359" t="n">
        <v>9210001020364</v>
      </c>
      <c r="B942" s="359" t="n">
        <v>9359460</v>
      </c>
      <c r="C942" s="361" t="s">
        <v>1995</v>
      </c>
      <c r="D942" s="360" t="s">
        <v>1996</v>
      </c>
    </row>
    <row r="943" customFormat="false" ht="13.5" hidden="false" customHeight="false" outlineLevel="0" collapsed="false">
      <c r="A943" s="359" t="n">
        <v>4210001020278</v>
      </c>
      <c r="B943" s="359" t="n">
        <v>9358480</v>
      </c>
      <c r="C943" s="361" t="s">
        <v>1997</v>
      </c>
      <c r="D943" s="360" t="s">
        <v>1998</v>
      </c>
    </row>
    <row r="944" customFormat="false" ht="13.5" hidden="false" customHeight="false" outlineLevel="0" collapsed="false">
      <c r="A944" s="359"/>
      <c r="B944" s="359"/>
      <c r="C944" s="360"/>
      <c r="D944" s="360"/>
    </row>
    <row r="945" customFormat="false" ht="13.5" hidden="false" customHeight="false" outlineLevel="0" collapsed="false">
      <c r="A945" s="359"/>
      <c r="B945" s="359"/>
      <c r="C945" s="360"/>
      <c r="D945" s="360"/>
    </row>
    <row r="946" customFormat="false" ht="13.5" hidden="false" customHeight="false" outlineLevel="0" collapsed="false">
      <c r="A946" s="359"/>
      <c r="B946" s="359"/>
      <c r="C946" s="360"/>
      <c r="D946" s="360"/>
    </row>
    <row r="947" customFormat="false" ht="13.5" hidden="false" customHeight="false" outlineLevel="0" collapsed="false">
      <c r="A947" s="359"/>
      <c r="B947" s="359"/>
      <c r="C947" s="360"/>
      <c r="D947" s="360"/>
    </row>
    <row r="948" customFormat="false" ht="13.5" hidden="false" customHeight="false" outlineLevel="0" collapsed="false">
      <c r="A948" s="359"/>
      <c r="B948" s="359"/>
      <c r="C948" s="360"/>
      <c r="D948" s="360"/>
    </row>
    <row r="949" customFormat="false" ht="13.5" hidden="false" customHeight="false" outlineLevel="0" collapsed="false">
      <c r="A949" s="359"/>
      <c r="B949" s="359"/>
      <c r="C949" s="360"/>
      <c r="D949" s="360"/>
    </row>
    <row r="950" customFormat="false" ht="13.5" hidden="false" customHeight="false" outlineLevel="0" collapsed="false">
      <c r="A950" s="359"/>
      <c r="B950" s="359"/>
      <c r="C950" s="360"/>
      <c r="D950" s="360"/>
    </row>
    <row r="951" customFormat="false" ht="13.5" hidden="false" customHeight="false" outlineLevel="0" collapsed="false">
      <c r="A951" s="359"/>
      <c r="B951" s="359"/>
      <c r="C951" s="360"/>
      <c r="D951" s="360"/>
    </row>
    <row r="952" customFormat="false" ht="13.5" hidden="false" customHeight="false" outlineLevel="0" collapsed="false">
      <c r="A952" s="359"/>
      <c r="B952" s="359"/>
      <c r="C952" s="360"/>
      <c r="D952" s="360"/>
    </row>
    <row r="953" customFormat="false" ht="13.5" hidden="false" customHeight="false" outlineLevel="0" collapsed="false">
      <c r="A953" s="359"/>
      <c r="B953" s="359"/>
      <c r="C953" s="360"/>
      <c r="D953" s="360"/>
    </row>
    <row r="954" customFormat="false" ht="13.5" hidden="false" customHeight="false" outlineLevel="0" collapsed="false">
      <c r="A954" s="359"/>
      <c r="B954" s="359"/>
      <c r="C954" s="360"/>
      <c r="D954" s="360"/>
    </row>
    <row r="955" customFormat="false" ht="13.5" hidden="false" customHeight="false" outlineLevel="0" collapsed="false">
      <c r="A955" s="359"/>
      <c r="B955" s="359"/>
      <c r="C955" s="360"/>
      <c r="D955" s="360"/>
    </row>
    <row r="956" customFormat="false" ht="13.5" hidden="false" customHeight="false" outlineLevel="0" collapsed="false">
      <c r="A956" s="359"/>
      <c r="B956" s="359"/>
      <c r="C956" s="360"/>
      <c r="D956" s="360"/>
    </row>
    <row r="957" customFormat="false" ht="13.5" hidden="false" customHeight="false" outlineLevel="0" collapsed="false">
      <c r="A957" s="359"/>
      <c r="B957" s="359"/>
      <c r="C957" s="360"/>
      <c r="D957" s="360"/>
    </row>
    <row r="958" customFormat="false" ht="13.5" hidden="false" customHeight="false" outlineLevel="0" collapsed="false">
      <c r="A958" s="359"/>
      <c r="B958" s="359"/>
      <c r="C958" s="360"/>
      <c r="D958" s="360"/>
    </row>
    <row r="959" customFormat="false" ht="13.5" hidden="false" customHeight="false" outlineLevel="0" collapsed="false">
      <c r="A959" s="359"/>
      <c r="B959" s="359"/>
      <c r="C959" s="360"/>
      <c r="D959" s="360"/>
    </row>
    <row r="960" customFormat="false" ht="13.5" hidden="false" customHeight="false" outlineLevel="0" collapsed="false">
      <c r="A960" s="359"/>
      <c r="B960" s="359"/>
      <c r="C960" s="360"/>
      <c r="D960" s="360"/>
    </row>
    <row r="961" customFormat="false" ht="13.5" hidden="false" customHeight="false" outlineLevel="0" collapsed="false">
      <c r="A961" s="359"/>
      <c r="B961" s="359"/>
      <c r="C961" s="362"/>
      <c r="D961" s="362"/>
    </row>
    <row r="962" customFormat="false" ht="13.5" hidden="false" customHeight="false" outlineLevel="0" collapsed="false">
      <c r="A962" s="359"/>
      <c r="B962" s="359"/>
      <c r="C962" s="362"/>
      <c r="D962" s="362"/>
    </row>
    <row r="963" customFormat="false" ht="13.5" hidden="false" customHeight="false" outlineLevel="0" collapsed="false">
      <c r="A963" s="359"/>
      <c r="B963" s="359"/>
      <c r="C963" s="362"/>
      <c r="D963" s="362"/>
    </row>
    <row r="964" customFormat="false" ht="13.5" hidden="false" customHeight="false" outlineLevel="0" collapsed="false">
      <c r="A964" s="359"/>
      <c r="B964" s="359"/>
      <c r="C964" s="362"/>
      <c r="D964" s="362"/>
    </row>
    <row r="965" customFormat="false" ht="13.5" hidden="false" customHeight="false" outlineLevel="0" collapsed="false">
      <c r="A965" s="359"/>
      <c r="B965" s="359"/>
      <c r="C965" s="362"/>
      <c r="D965" s="362"/>
    </row>
    <row r="966" customFormat="false" ht="13.5" hidden="false" customHeight="false" outlineLevel="0" collapsed="false">
      <c r="A966" s="359"/>
      <c r="B966" s="359"/>
      <c r="C966" s="362"/>
      <c r="D966" s="362"/>
    </row>
    <row r="967" customFormat="false" ht="13.5" hidden="false" customHeight="false" outlineLevel="0" collapsed="false">
      <c r="A967" s="359"/>
      <c r="B967" s="359"/>
      <c r="C967" s="362"/>
      <c r="D967" s="362"/>
    </row>
    <row r="968" customFormat="false" ht="13.5" hidden="false" customHeight="false" outlineLevel="0" collapsed="false">
      <c r="A968" s="359"/>
      <c r="B968" s="359"/>
      <c r="C968" s="362"/>
      <c r="D968" s="362"/>
    </row>
    <row r="969" customFormat="false" ht="13.5" hidden="false" customHeight="false" outlineLevel="0" collapsed="false">
      <c r="A969" s="359"/>
      <c r="B969" s="359"/>
      <c r="C969" s="362"/>
      <c r="D969" s="362"/>
    </row>
    <row r="970" customFormat="false" ht="13.5" hidden="false" customHeight="false" outlineLevel="0" collapsed="false">
      <c r="A970" s="359"/>
      <c r="B970" s="359"/>
      <c r="C970" s="362"/>
      <c r="D970" s="362"/>
    </row>
    <row r="971" customFormat="false" ht="13.5" hidden="false" customHeight="false" outlineLevel="0" collapsed="false">
      <c r="A971" s="359"/>
      <c r="B971" s="359"/>
      <c r="C971" s="362"/>
      <c r="D971" s="362"/>
    </row>
    <row r="972" customFormat="false" ht="13.5" hidden="false" customHeight="false" outlineLevel="0" collapsed="false">
      <c r="A972" s="359"/>
      <c r="B972" s="359"/>
      <c r="C972" s="362"/>
      <c r="D972" s="362"/>
    </row>
    <row r="973" customFormat="false" ht="13.5" hidden="false" customHeight="false" outlineLevel="0" collapsed="false">
      <c r="A973" s="359"/>
      <c r="B973" s="359"/>
      <c r="C973" s="362"/>
      <c r="D973" s="362"/>
    </row>
    <row r="974" customFormat="false" ht="13.5" hidden="false" customHeight="false" outlineLevel="0" collapsed="false">
      <c r="A974" s="359"/>
      <c r="B974" s="359"/>
      <c r="C974" s="362"/>
      <c r="D974" s="362"/>
    </row>
    <row r="975" customFormat="false" ht="13.5" hidden="false" customHeight="false" outlineLevel="0" collapsed="false">
      <c r="A975" s="359"/>
      <c r="B975" s="359"/>
      <c r="C975" s="362"/>
      <c r="D975" s="362"/>
    </row>
    <row r="976" customFormat="false" ht="13.5" hidden="false" customHeight="false" outlineLevel="0" collapsed="false">
      <c r="A976" s="359"/>
      <c r="B976" s="359"/>
      <c r="C976" s="362"/>
      <c r="D976" s="362"/>
    </row>
    <row r="977" customFormat="false" ht="13.5" hidden="false" customHeight="false" outlineLevel="0" collapsed="false">
      <c r="A977" s="359"/>
      <c r="B977" s="359"/>
      <c r="C977" s="362"/>
      <c r="D977" s="362"/>
    </row>
    <row r="978" customFormat="false" ht="13.5" hidden="false" customHeight="false" outlineLevel="0" collapsed="false">
      <c r="A978" s="359"/>
      <c r="B978" s="359"/>
      <c r="C978" s="362"/>
      <c r="D978" s="362"/>
    </row>
    <row r="979" customFormat="false" ht="13.5" hidden="false" customHeight="false" outlineLevel="0" collapsed="false">
      <c r="A979" s="359"/>
      <c r="B979" s="359"/>
      <c r="C979" s="362"/>
      <c r="D979" s="362"/>
    </row>
    <row r="980" customFormat="false" ht="13.5" hidden="false" customHeight="false" outlineLevel="0" collapsed="false">
      <c r="A980" s="359"/>
      <c r="B980" s="359"/>
      <c r="C980" s="362"/>
      <c r="D980" s="362"/>
    </row>
    <row r="981" customFormat="false" ht="13.5" hidden="false" customHeight="false" outlineLevel="0" collapsed="false">
      <c r="A981" s="359"/>
      <c r="B981" s="359"/>
      <c r="C981" s="362"/>
      <c r="D981" s="362"/>
    </row>
    <row r="982" customFormat="false" ht="13.5" hidden="false" customHeight="false" outlineLevel="0" collapsed="false">
      <c r="A982" s="359"/>
      <c r="B982" s="359"/>
      <c r="C982" s="362"/>
      <c r="D982" s="362"/>
    </row>
    <row r="983" customFormat="false" ht="13.5" hidden="false" customHeight="false" outlineLevel="0" collapsed="false">
      <c r="A983" s="359"/>
      <c r="B983" s="359"/>
      <c r="C983" s="362"/>
      <c r="D983" s="362"/>
    </row>
    <row r="984" customFormat="false" ht="13.5" hidden="false" customHeight="false" outlineLevel="0" collapsed="false">
      <c r="A984" s="359"/>
      <c r="B984" s="359"/>
      <c r="C984" s="362"/>
      <c r="D984" s="362"/>
    </row>
    <row r="985" customFormat="false" ht="13.5" hidden="false" customHeight="false" outlineLevel="0" collapsed="false">
      <c r="A985" s="359"/>
      <c r="B985" s="359"/>
      <c r="C985" s="362"/>
      <c r="D985" s="362"/>
    </row>
    <row r="986" customFormat="false" ht="13.5" hidden="false" customHeight="false" outlineLevel="0" collapsed="false">
      <c r="A986" s="359"/>
      <c r="B986" s="359"/>
      <c r="C986" s="362"/>
      <c r="D986" s="362"/>
    </row>
    <row r="987" customFormat="false" ht="13.5" hidden="false" customHeight="false" outlineLevel="0" collapsed="false">
      <c r="A987" s="359"/>
      <c r="B987" s="359"/>
      <c r="C987" s="362"/>
      <c r="D987" s="362"/>
    </row>
    <row r="988" customFormat="false" ht="13.5" hidden="false" customHeight="false" outlineLevel="0" collapsed="false">
      <c r="A988" s="359"/>
      <c r="B988" s="359"/>
      <c r="C988" s="362"/>
      <c r="D988" s="362"/>
    </row>
    <row r="989" customFormat="false" ht="13.5" hidden="false" customHeight="false" outlineLevel="0" collapsed="false">
      <c r="A989" s="359"/>
      <c r="B989" s="359"/>
      <c r="C989" s="362"/>
      <c r="D989" s="362"/>
    </row>
    <row r="990" customFormat="false" ht="13.5" hidden="false" customHeight="false" outlineLevel="0" collapsed="false">
      <c r="A990" s="359"/>
      <c r="B990" s="359"/>
      <c r="C990" s="362"/>
      <c r="D990" s="362"/>
    </row>
    <row r="991" customFormat="false" ht="13.5" hidden="false" customHeight="false" outlineLevel="0" collapsed="false">
      <c r="A991" s="359"/>
      <c r="B991" s="359"/>
      <c r="C991" s="362"/>
      <c r="D991" s="362"/>
    </row>
    <row r="992" customFormat="false" ht="13.5" hidden="false" customHeight="false" outlineLevel="0" collapsed="false">
      <c r="A992" s="359"/>
      <c r="B992" s="359"/>
      <c r="C992" s="362"/>
      <c r="D992" s="362"/>
    </row>
    <row r="993" customFormat="false" ht="13.5" hidden="false" customHeight="false" outlineLevel="0" collapsed="false">
      <c r="A993" s="359"/>
      <c r="B993" s="359"/>
      <c r="C993" s="362"/>
      <c r="D993" s="362"/>
    </row>
    <row r="994" customFormat="false" ht="13.5" hidden="false" customHeight="false" outlineLevel="0" collapsed="false">
      <c r="A994" s="359"/>
      <c r="B994" s="359"/>
      <c r="C994" s="362"/>
      <c r="D994" s="362"/>
    </row>
    <row r="995" customFormat="false" ht="13.5" hidden="false" customHeight="false" outlineLevel="0" collapsed="false">
      <c r="A995" s="359"/>
      <c r="B995" s="359"/>
      <c r="C995" s="362"/>
      <c r="D995" s="362"/>
    </row>
    <row r="996" customFormat="false" ht="13.5" hidden="false" customHeight="false" outlineLevel="0" collapsed="false">
      <c r="A996" s="359"/>
      <c r="B996" s="359"/>
      <c r="C996" s="362"/>
      <c r="D996" s="362"/>
    </row>
    <row r="997" customFormat="false" ht="13.5" hidden="false" customHeight="false" outlineLevel="0" collapsed="false">
      <c r="A997" s="359"/>
      <c r="B997" s="359"/>
      <c r="C997" s="362"/>
      <c r="D997" s="362"/>
    </row>
    <row r="998" customFormat="false" ht="13.5" hidden="false" customHeight="false" outlineLevel="0" collapsed="false">
      <c r="A998" s="359"/>
      <c r="B998" s="359"/>
      <c r="C998" s="362"/>
      <c r="D998" s="362"/>
    </row>
    <row r="999" customFormat="false" ht="13.5" hidden="false" customHeight="false" outlineLevel="0" collapsed="false">
      <c r="A999" s="359"/>
      <c r="B999" s="359"/>
      <c r="C999" s="362"/>
      <c r="D999" s="362"/>
    </row>
    <row r="1000" customFormat="false" ht="13.5" hidden="false" customHeight="false" outlineLevel="0" collapsed="false">
      <c r="A1000" s="359"/>
      <c r="B1000" s="359"/>
      <c r="C1000" s="362"/>
      <c r="D1000" s="362"/>
    </row>
    <row r="1001" customFormat="false" ht="13.5" hidden="false" customHeight="false" outlineLevel="0" collapsed="false">
      <c r="A1001" s="359"/>
      <c r="B1001" s="359"/>
      <c r="C1001" s="362"/>
      <c r="D1001" s="362"/>
    </row>
    <row r="1002" customFormat="false" ht="13.5" hidden="false" customHeight="false" outlineLevel="0" collapsed="false">
      <c r="A1002" s="359"/>
      <c r="B1002" s="359"/>
      <c r="C1002" s="362"/>
      <c r="D1002" s="362"/>
    </row>
    <row r="1003" customFormat="false" ht="13.5" hidden="false" customHeight="false" outlineLevel="0" collapsed="false">
      <c r="A1003" s="359"/>
      <c r="B1003" s="359"/>
      <c r="C1003" s="362"/>
      <c r="D1003" s="362"/>
    </row>
    <row r="1004" customFormat="false" ht="13.5" hidden="false" customHeight="false" outlineLevel="0" collapsed="false">
      <c r="A1004" s="363"/>
      <c r="B1004" s="363"/>
      <c r="C1004" s="0"/>
      <c r="D1004" s="0"/>
    </row>
    <row r="1005" customFormat="false" ht="13.5" hidden="false" customHeight="false" outlineLevel="0" collapsed="false">
      <c r="A1005" s="363"/>
      <c r="B1005" s="363"/>
      <c r="C1005" s="0"/>
      <c r="D1005" s="0"/>
    </row>
    <row r="1006" customFormat="false" ht="13.5" hidden="false" customHeight="false" outlineLevel="0" collapsed="false">
      <c r="A1006" s="363"/>
      <c r="B1006" s="363"/>
      <c r="C1006" s="0"/>
      <c r="D1006" s="0"/>
    </row>
    <row r="1007" customFormat="false" ht="13.5" hidden="false" customHeight="false" outlineLevel="0" collapsed="false">
      <c r="A1007" s="363"/>
      <c r="B1007" s="363"/>
      <c r="C1007" s="0"/>
      <c r="D1007" s="0"/>
    </row>
    <row r="1008" customFormat="false" ht="13.5" hidden="false" customHeight="false" outlineLevel="0" collapsed="false">
      <c r="A1008" s="363"/>
      <c r="B1008" s="363"/>
      <c r="C1008" s="0"/>
      <c r="D1008" s="0"/>
    </row>
    <row r="1009" customFormat="false" ht="13.5" hidden="false" customHeight="false" outlineLevel="0" collapsed="false">
      <c r="A1009" s="363"/>
      <c r="B1009" s="363"/>
      <c r="C1009" s="0"/>
      <c r="D1009" s="0"/>
    </row>
    <row r="1010" customFormat="false" ht="13.5" hidden="false" customHeight="false" outlineLevel="0" collapsed="false">
      <c r="A1010" s="363"/>
      <c r="B1010" s="363"/>
      <c r="C1010" s="0"/>
      <c r="D1010" s="0"/>
    </row>
    <row r="1011" customFormat="false" ht="13.5" hidden="false" customHeight="false" outlineLevel="0" collapsed="false">
      <c r="A1011" s="363"/>
      <c r="B1011" s="363"/>
      <c r="C1011" s="0"/>
      <c r="D1011" s="0"/>
    </row>
    <row r="1012" customFormat="false" ht="13.5" hidden="false" customHeight="false" outlineLevel="0" collapsed="false">
      <c r="A1012" s="363"/>
      <c r="B1012" s="363"/>
      <c r="C1012" s="0"/>
      <c r="D1012" s="0"/>
    </row>
    <row r="1013" customFormat="false" ht="13.5" hidden="false" customHeight="false" outlineLevel="0" collapsed="false">
      <c r="A1013" s="363"/>
      <c r="B1013" s="363"/>
      <c r="C1013" s="0"/>
      <c r="D1013" s="0"/>
    </row>
    <row r="1014" customFormat="false" ht="13.5" hidden="false" customHeight="false" outlineLevel="0" collapsed="false">
      <c r="A1014" s="363"/>
      <c r="B1014" s="363"/>
      <c r="C1014" s="0"/>
      <c r="D1014" s="0"/>
    </row>
    <row r="1015" customFormat="false" ht="13.5" hidden="false" customHeight="false" outlineLevel="0" collapsed="false">
      <c r="A1015" s="363"/>
      <c r="B1015" s="363"/>
      <c r="C1015" s="0"/>
      <c r="D1015" s="0"/>
    </row>
    <row r="1016" customFormat="false" ht="13.5" hidden="false" customHeight="false" outlineLevel="0" collapsed="false">
      <c r="A1016" s="363"/>
      <c r="B1016" s="363"/>
      <c r="C1016" s="0"/>
      <c r="D1016" s="0"/>
    </row>
    <row r="1017" customFormat="false" ht="13.5" hidden="false" customHeight="false" outlineLevel="0" collapsed="false">
      <c r="A1017" s="363"/>
      <c r="B1017" s="363"/>
      <c r="C1017" s="0"/>
      <c r="D1017" s="0"/>
    </row>
    <row r="1018" customFormat="false" ht="13.5" hidden="false" customHeight="false" outlineLevel="0" collapsed="false">
      <c r="A1018" s="363"/>
      <c r="B1018" s="363"/>
      <c r="C1018" s="0"/>
      <c r="D1018" s="0"/>
    </row>
    <row r="1019" customFormat="false" ht="13.5" hidden="false" customHeight="false" outlineLevel="0" collapsed="false">
      <c r="A1019" s="363"/>
      <c r="B1019" s="363"/>
      <c r="C1019" s="0"/>
      <c r="D1019" s="0"/>
    </row>
    <row r="1020" customFormat="false" ht="13.5" hidden="false" customHeight="false" outlineLevel="0" collapsed="false">
      <c r="A1020" s="363"/>
      <c r="B1020" s="363"/>
      <c r="C1020" s="0"/>
      <c r="D1020" s="0"/>
    </row>
    <row r="1021" customFormat="false" ht="13.5" hidden="false" customHeight="false" outlineLevel="0" collapsed="false">
      <c r="A1021" s="363"/>
      <c r="B1021" s="363"/>
      <c r="C1021" s="0"/>
      <c r="D1021" s="0"/>
    </row>
    <row r="1022" customFormat="false" ht="13.5" hidden="false" customHeight="false" outlineLevel="0" collapsed="false">
      <c r="A1022" s="363"/>
      <c r="B1022" s="363"/>
      <c r="C1022" s="0"/>
      <c r="D1022" s="0"/>
    </row>
    <row r="1023" customFormat="false" ht="13.5" hidden="false" customHeight="false" outlineLevel="0" collapsed="false">
      <c r="A1023" s="363"/>
      <c r="B1023" s="363"/>
      <c r="C1023" s="0"/>
      <c r="D1023" s="0"/>
    </row>
    <row r="1024" customFormat="false" ht="13.5" hidden="false" customHeight="false" outlineLevel="0" collapsed="false">
      <c r="A1024" s="363"/>
      <c r="B1024" s="363"/>
      <c r="C1024" s="0"/>
      <c r="D1024" s="0"/>
    </row>
    <row r="1025" customFormat="false" ht="13.5" hidden="false" customHeight="false" outlineLevel="0" collapsed="false">
      <c r="A1025" s="363"/>
      <c r="B1025" s="363"/>
      <c r="C1025" s="0"/>
      <c r="D1025" s="0"/>
    </row>
    <row r="1026" customFormat="false" ht="13.5" hidden="false" customHeight="false" outlineLevel="0" collapsed="false">
      <c r="A1026" s="363"/>
      <c r="B1026" s="363"/>
      <c r="C1026" s="0"/>
      <c r="D1026" s="0"/>
    </row>
    <row r="1027" customFormat="false" ht="13.5" hidden="false" customHeight="false" outlineLevel="0" collapsed="false">
      <c r="A1027" s="363"/>
      <c r="B1027" s="363"/>
      <c r="C1027" s="0"/>
      <c r="D1027" s="0"/>
    </row>
    <row r="1028" customFormat="false" ht="13.5" hidden="false" customHeight="false" outlineLevel="0" collapsed="false">
      <c r="A1028" s="363"/>
      <c r="B1028" s="363"/>
      <c r="C1028" s="0"/>
      <c r="D1028" s="0"/>
    </row>
    <row r="1029" customFormat="false" ht="13.5" hidden="false" customHeight="false" outlineLevel="0" collapsed="false">
      <c r="A1029" s="363"/>
      <c r="B1029" s="363"/>
      <c r="C1029" s="0"/>
      <c r="D1029" s="0"/>
    </row>
    <row r="1030" customFormat="false" ht="13.5" hidden="false" customHeight="false" outlineLevel="0" collapsed="false">
      <c r="A1030" s="363"/>
      <c r="B1030" s="363"/>
      <c r="C1030" s="0"/>
      <c r="D1030" s="0"/>
    </row>
    <row r="1031" customFormat="false" ht="13.5" hidden="false" customHeight="false" outlineLevel="0" collapsed="false">
      <c r="A1031" s="363"/>
      <c r="B1031" s="363"/>
      <c r="C1031" s="0"/>
      <c r="D1031" s="0"/>
    </row>
    <row r="1032" customFormat="false" ht="13.5" hidden="false" customHeight="false" outlineLevel="0" collapsed="false">
      <c r="A1032" s="363"/>
      <c r="B1032" s="363"/>
      <c r="C1032" s="0"/>
      <c r="D1032" s="0"/>
    </row>
    <row r="1033" customFormat="false" ht="13.5" hidden="false" customHeight="false" outlineLevel="0" collapsed="false">
      <c r="A1033" s="363"/>
      <c r="B1033" s="363"/>
      <c r="C1033" s="0"/>
      <c r="D1033" s="0"/>
    </row>
    <row r="1034" customFormat="false" ht="13.5" hidden="false" customHeight="false" outlineLevel="0" collapsed="false">
      <c r="A1034" s="363"/>
      <c r="B1034" s="363"/>
      <c r="C1034" s="0"/>
      <c r="D1034" s="0"/>
    </row>
    <row r="1035" customFormat="false" ht="13.5" hidden="false" customHeight="false" outlineLevel="0" collapsed="false">
      <c r="A1035" s="363"/>
      <c r="B1035" s="363"/>
      <c r="C1035" s="0"/>
      <c r="D1035" s="0"/>
    </row>
    <row r="1036" customFormat="false" ht="13.5" hidden="false" customHeight="false" outlineLevel="0" collapsed="false">
      <c r="A1036" s="363"/>
      <c r="B1036" s="363"/>
      <c r="C1036" s="0"/>
      <c r="D1036" s="0"/>
    </row>
    <row r="1037" customFormat="false" ht="13.5" hidden="false" customHeight="false" outlineLevel="0" collapsed="false">
      <c r="A1037" s="363"/>
      <c r="B1037" s="363"/>
      <c r="C1037" s="0"/>
      <c r="D1037" s="0"/>
    </row>
    <row r="1038" customFormat="false" ht="13.5" hidden="false" customHeight="false" outlineLevel="0" collapsed="false">
      <c r="A1038" s="363"/>
      <c r="B1038" s="363"/>
      <c r="C1038" s="0"/>
      <c r="D1038" s="0"/>
    </row>
    <row r="1039" customFormat="false" ht="13.5" hidden="false" customHeight="false" outlineLevel="0" collapsed="false">
      <c r="A1039" s="363"/>
      <c r="B1039" s="363"/>
      <c r="C1039" s="0"/>
      <c r="D1039" s="0"/>
    </row>
    <row r="1040" customFormat="false" ht="13.5" hidden="false" customHeight="false" outlineLevel="0" collapsed="false">
      <c r="A1040" s="363"/>
      <c r="B1040" s="363"/>
      <c r="C1040" s="0"/>
      <c r="D1040" s="0"/>
    </row>
    <row r="1041" customFormat="false" ht="13.5" hidden="false" customHeight="false" outlineLevel="0" collapsed="false">
      <c r="A1041" s="363"/>
      <c r="B1041" s="363"/>
      <c r="C1041" s="0"/>
      <c r="D1041" s="0"/>
    </row>
    <row r="1042" customFormat="false" ht="13.5" hidden="false" customHeight="false" outlineLevel="0" collapsed="false">
      <c r="A1042" s="363"/>
      <c r="B1042" s="363"/>
      <c r="C1042" s="0"/>
      <c r="D1042" s="0"/>
    </row>
    <row r="1043" customFormat="false" ht="13.5" hidden="false" customHeight="false" outlineLevel="0" collapsed="false">
      <c r="A1043" s="363"/>
      <c r="B1043" s="363"/>
      <c r="C1043" s="0"/>
      <c r="D1043" s="0"/>
    </row>
    <row r="1044" customFormat="false" ht="13.5" hidden="false" customHeight="false" outlineLevel="0" collapsed="false">
      <c r="A1044" s="363"/>
      <c r="B1044" s="363"/>
      <c r="C1044" s="0"/>
      <c r="D1044" s="0"/>
    </row>
    <row r="1045" customFormat="false" ht="13.5" hidden="false" customHeight="false" outlineLevel="0" collapsed="false">
      <c r="A1045" s="363"/>
      <c r="B1045" s="363"/>
      <c r="C1045" s="0"/>
      <c r="D1045" s="0"/>
    </row>
    <row r="1046" customFormat="false" ht="13.5" hidden="false" customHeight="false" outlineLevel="0" collapsed="false">
      <c r="A1046" s="363"/>
      <c r="B1046" s="363"/>
      <c r="C1046" s="0"/>
      <c r="D1046" s="0"/>
    </row>
    <row r="1047" customFormat="false" ht="13.5" hidden="false" customHeight="false" outlineLevel="0" collapsed="false">
      <c r="A1047" s="363"/>
      <c r="B1047" s="363"/>
      <c r="C1047" s="0"/>
      <c r="D1047" s="0"/>
    </row>
    <row r="1048" customFormat="false" ht="13.5" hidden="false" customHeight="false" outlineLevel="0" collapsed="false">
      <c r="A1048" s="363"/>
      <c r="B1048" s="363"/>
      <c r="C1048" s="0"/>
      <c r="D1048" s="0"/>
    </row>
    <row r="1049" customFormat="false" ht="13.5" hidden="false" customHeight="false" outlineLevel="0" collapsed="false">
      <c r="A1049" s="363"/>
      <c r="B1049" s="363"/>
      <c r="C1049" s="0"/>
      <c r="D1049" s="0"/>
    </row>
    <row r="1050" customFormat="false" ht="13.5" hidden="false" customHeight="false" outlineLevel="0" collapsed="false">
      <c r="A1050" s="363"/>
      <c r="B1050" s="363"/>
      <c r="C1050" s="0"/>
      <c r="D1050" s="0"/>
    </row>
    <row r="1051" customFormat="false" ht="13.5" hidden="false" customHeight="false" outlineLevel="0" collapsed="false">
      <c r="A1051" s="363"/>
      <c r="B1051" s="363"/>
      <c r="C1051" s="0"/>
      <c r="D1051" s="0"/>
    </row>
    <row r="1052" customFormat="false" ht="13.5" hidden="false" customHeight="false" outlineLevel="0" collapsed="false">
      <c r="A1052" s="363"/>
      <c r="B1052" s="363"/>
      <c r="C1052" s="0"/>
      <c r="D1052" s="0"/>
    </row>
    <row r="1053" customFormat="false" ht="13.5" hidden="false" customHeight="false" outlineLevel="0" collapsed="false">
      <c r="A1053" s="363"/>
      <c r="B1053" s="363"/>
      <c r="C1053" s="0"/>
      <c r="D1053" s="0"/>
    </row>
    <row r="1054" customFormat="false" ht="13.5" hidden="false" customHeight="false" outlineLevel="0" collapsed="false">
      <c r="A1054" s="363"/>
      <c r="B1054" s="363"/>
      <c r="C1054" s="0"/>
      <c r="D1054" s="0"/>
    </row>
    <row r="1055" customFormat="false" ht="13.5" hidden="false" customHeight="false" outlineLevel="0" collapsed="false">
      <c r="A1055" s="363"/>
      <c r="B1055" s="363"/>
      <c r="C1055" s="0"/>
      <c r="D1055" s="0"/>
    </row>
    <row r="1056" customFormat="false" ht="13.5" hidden="false" customHeight="false" outlineLevel="0" collapsed="false">
      <c r="A1056" s="363"/>
      <c r="B1056" s="363"/>
      <c r="C1056" s="0"/>
      <c r="D1056" s="0"/>
    </row>
    <row r="1057" customFormat="false" ht="13.5" hidden="false" customHeight="false" outlineLevel="0" collapsed="false">
      <c r="A1057" s="363"/>
      <c r="B1057" s="363"/>
      <c r="C1057" s="0"/>
      <c r="D1057" s="0"/>
    </row>
    <row r="1058" customFormat="false" ht="13.5" hidden="false" customHeight="false" outlineLevel="0" collapsed="false">
      <c r="A1058" s="363"/>
      <c r="B1058" s="363"/>
      <c r="C1058" s="0"/>
      <c r="D1058" s="0"/>
    </row>
    <row r="1059" customFormat="false" ht="13.5" hidden="false" customHeight="false" outlineLevel="0" collapsed="false">
      <c r="A1059" s="363"/>
      <c r="B1059" s="363"/>
      <c r="C1059" s="0"/>
      <c r="D1059" s="0"/>
    </row>
    <row r="1060" customFormat="false" ht="13.5" hidden="false" customHeight="false" outlineLevel="0" collapsed="false">
      <c r="A1060" s="363"/>
      <c r="B1060" s="363"/>
      <c r="C1060" s="0"/>
      <c r="D1060" s="0"/>
    </row>
    <row r="1061" customFormat="false" ht="13.5" hidden="false" customHeight="false" outlineLevel="0" collapsed="false">
      <c r="A1061" s="363"/>
      <c r="B1061" s="363"/>
      <c r="C1061" s="0"/>
      <c r="D1061" s="0"/>
    </row>
    <row r="1062" customFormat="false" ht="13.5" hidden="false" customHeight="false" outlineLevel="0" collapsed="false">
      <c r="A1062" s="363"/>
      <c r="B1062" s="363"/>
      <c r="C1062" s="0"/>
      <c r="D1062" s="0"/>
    </row>
    <row r="1063" customFormat="false" ht="13.5" hidden="false" customHeight="false" outlineLevel="0" collapsed="false">
      <c r="A1063" s="363"/>
      <c r="B1063" s="363"/>
      <c r="C1063" s="0"/>
      <c r="D1063" s="0"/>
    </row>
    <row r="1064" customFormat="false" ht="13.5" hidden="false" customHeight="false" outlineLevel="0" collapsed="false">
      <c r="A1064" s="363"/>
      <c r="B1064" s="363"/>
      <c r="C1064" s="0"/>
      <c r="D1064" s="0"/>
    </row>
    <row r="1065" customFormat="false" ht="13.5" hidden="false" customHeight="false" outlineLevel="0" collapsed="false">
      <c r="A1065" s="363"/>
      <c r="B1065" s="363"/>
      <c r="C1065" s="0"/>
      <c r="D1065" s="0"/>
    </row>
    <row r="1066" customFormat="false" ht="13.5" hidden="false" customHeight="false" outlineLevel="0" collapsed="false">
      <c r="A1066" s="363"/>
      <c r="B1066" s="363"/>
      <c r="C1066" s="0"/>
      <c r="D1066" s="0"/>
    </row>
    <row r="1067" customFormat="false" ht="13.5" hidden="false" customHeight="false" outlineLevel="0" collapsed="false">
      <c r="A1067" s="363"/>
      <c r="B1067" s="363"/>
      <c r="C1067" s="0"/>
      <c r="D1067" s="0"/>
    </row>
    <row r="1068" customFormat="false" ht="13.5" hidden="false" customHeight="false" outlineLevel="0" collapsed="false">
      <c r="A1068" s="363"/>
      <c r="B1068" s="363"/>
      <c r="C1068" s="0"/>
      <c r="D1068" s="0"/>
    </row>
    <row r="1069" customFormat="false" ht="13.5" hidden="false" customHeight="false" outlineLevel="0" collapsed="false">
      <c r="A1069" s="363"/>
      <c r="B1069" s="363"/>
      <c r="C1069" s="0"/>
      <c r="D1069" s="0"/>
    </row>
    <row r="1070" customFormat="false" ht="13.5" hidden="false" customHeight="false" outlineLevel="0" collapsed="false">
      <c r="A1070" s="363"/>
      <c r="B1070" s="363"/>
      <c r="C1070" s="0"/>
      <c r="D1070" s="0"/>
    </row>
    <row r="1071" customFormat="false" ht="13.5" hidden="false" customHeight="false" outlineLevel="0" collapsed="false">
      <c r="A1071" s="363"/>
      <c r="B1071" s="363"/>
      <c r="C1071" s="0"/>
      <c r="D1071" s="0"/>
    </row>
    <row r="1072" customFormat="false" ht="13.5" hidden="false" customHeight="false" outlineLevel="0" collapsed="false">
      <c r="A1072" s="363"/>
      <c r="B1072" s="363"/>
      <c r="C1072" s="0"/>
      <c r="D1072" s="0"/>
    </row>
    <row r="1073" customFormat="false" ht="13.5" hidden="false" customHeight="false" outlineLevel="0" collapsed="false">
      <c r="A1073" s="363"/>
      <c r="B1073" s="363"/>
      <c r="C1073" s="0"/>
      <c r="D1073" s="0"/>
    </row>
    <row r="1074" customFormat="false" ht="13.5" hidden="false" customHeight="false" outlineLevel="0" collapsed="false">
      <c r="A1074" s="363"/>
      <c r="B1074" s="363"/>
      <c r="C1074" s="0"/>
      <c r="D1074" s="0"/>
    </row>
    <row r="1075" customFormat="false" ht="13.5" hidden="false" customHeight="false" outlineLevel="0" collapsed="false">
      <c r="A1075" s="363"/>
      <c r="B1075" s="363"/>
      <c r="C1075" s="0"/>
      <c r="D1075" s="0"/>
    </row>
    <row r="1076" customFormat="false" ht="13.5" hidden="false" customHeight="false" outlineLevel="0" collapsed="false">
      <c r="A1076" s="363"/>
      <c r="B1076" s="363"/>
      <c r="C1076" s="0"/>
      <c r="D1076" s="0"/>
    </row>
    <row r="1077" customFormat="false" ht="13.5" hidden="false" customHeight="false" outlineLevel="0" collapsed="false">
      <c r="A1077" s="363"/>
      <c r="B1077" s="363"/>
      <c r="C1077" s="0"/>
      <c r="D1077" s="0"/>
    </row>
    <row r="1078" customFormat="false" ht="13.5" hidden="false" customHeight="false" outlineLevel="0" collapsed="false">
      <c r="A1078" s="363"/>
      <c r="B1078" s="363"/>
      <c r="C1078" s="0"/>
      <c r="D1078" s="0"/>
    </row>
    <row r="1079" customFormat="false" ht="13.5" hidden="false" customHeight="false" outlineLevel="0" collapsed="false">
      <c r="A1079" s="363"/>
      <c r="B1079" s="363"/>
      <c r="C1079" s="0"/>
      <c r="D1079" s="0"/>
    </row>
    <row r="1080" customFormat="false" ht="13.5" hidden="false" customHeight="false" outlineLevel="0" collapsed="false">
      <c r="A1080" s="363"/>
      <c r="B1080" s="363"/>
      <c r="C1080" s="0"/>
      <c r="D1080" s="0"/>
    </row>
    <row r="1081" customFormat="false" ht="13.5" hidden="false" customHeight="false" outlineLevel="0" collapsed="false">
      <c r="A1081" s="363"/>
      <c r="B1081" s="363"/>
      <c r="C1081" s="0"/>
      <c r="D1081" s="0"/>
    </row>
    <row r="1082" customFormat="false" ht="13.5" hidden="false" customHeight="false" outlineLevel="0" collapsed="false">
      <c r="A1082" s="363"/>
      <c r="B1082" s="363"/>
      <c r="C1082" s="0"/>
      <c r="D1082" s="0"/>
    </row>
    <row r="1083" customFormat="false" ht="13.5" hidden="false" customHeight="false" outlineLevel="0" collapsed="false">
      <c r="A1083" s="363"/>
      <c r="B1083" s="363"/>
      <c r="C1083" s="0"/>
      <c r="D1083" s="0"/>
    </row>
    <row r="1084" customFormat="false" ht="13.5" hidden="false" customHeight="false" outlineLevel="0" collapsed="false">
      <c r="A1084" s="363"/>
      <c r="B1084" s="363"/>
      <c r="C1084" s="0"/>
      <c r="D1084" s="0"/>
    </row>
    <row r="1085" customFormat="false" ht="13.5" hidden="false" customHeight="false" outlineLevel="0" collapsed="false">
      <c r="A1085" s="363"/>
      <c r="B1085" s="363"/>
      <c r="C1085" s="0"/>
      <c r="D1085" s="0"/>
    </row>
    <row r="1086" customFormat="false" ht="13.5" hidden="false" customHeight="false" outlineLevel="0" collapsed="false">
      <c r="A1086" s="363"/>
      <c r="B1086" s="363"/>
      <c r="C1086" s="0"/>
      <c r="D1086" s="0"/>
    </row>
    <row r="1087" customFormat="false" ht="13.5" hidden="false" customHeight="false" outlineLevel="0" collapsed="false">
      <c r="A1087" s="363"/>
      <c r="B1087" s="363"/>
      <c r="C1087" s="0"/>
      <c r="D1087" s="0"/>
    </row>
    <row r="1088" customFormat="false" ht="13.5" hidden="false" customHeight="false" outlineLevel="0" collapsed="false">
      <c r="A1088" s="363"/>
      <c r="B1088" s="363"/>
      <c r="C1088" s="0"/>
      <c r="D1088" s="0"/>
    </row>
    <row r="1089" customFormat="false" ht="13.5" hidden="false" customHeight="false" outlineLevel="0" collapsed="false">
      <c r="A1089" s="363"/>
      <c r="B1089" s="363"/>
      <c r="C1089" s="0"/>
      <c r="D1089" s="0"/>
    </row>
    <row r="1090" customFormat="false" ht="13.5" hidden="false" customHeight="false" outlineLevel="0" collapsed="false">
      <c r="A1090" s="363"/>
      <c r="B1090" s="363"/>
      <c r="C1090" s="0"/>
      <c r="D1090" s="0"/>
    </row>
    <row r="1091" customFormat="false" ht="13.5" hidden="false" customHeight="false" outlineLevel="0" collapsed="false">
      <c r="A1091" s="363"/>
      <c r="B1091" s="363"/>
      <c r="C1091" s="0"/>
      <c r="D1091" s="0"/>
    </row>
    <row r="1092" customFormat="false" ht="13.5" hidden="false" customHeight="false" outlineLevel="0" collapsed="false">
      <c r="A1092" s="363"/>
      <c r="B1092" s="363"/>
      <c r="C1092" s="0"/>
      <c r="D1092" s="0"/>
    </row>
    <row r="1093" customFormat="false" ht="13.5" hidden="false" customHeight="false" outlineLevel="0" collapsed="false">
      <c r="A1093" s="363"/>
      <c r="B1093" s="363"/>
      <c r="C1093" s="0"/>
      <c r="D1093" s="0"/>
    </row>
    <row r="1094" customFormat="false" ht="13.5" hidden="false" customHeight="false" outlineLevel="0" collapsed="false">
      <c r="A1094" s="363"/>
      <c r="B1094" s="363"/>
      <c r="C1094" s="0"/>
      <c r="D1094" s="0"/>
    </row>
    <row r="1095" customFormat="false" ht="13.5" hidden="false" customHeight="false" outlineLevel="0" collapsed="false">
      <c r="A1095" s="363"/>
      <c r="B1095" s="363"/>
      <c r="C1095" s="0"/>
      <c r="D1095" s="0"/>
    </row>
    <row r="1096" customFormat="false" ht="13.5" hidden="false" customHeight="false" outlineLevel="0" collapsed="false">
      <c r="A1096" s="363"/>
      <c r="B1096" s="363"/>
      <c r="C1096" s="0"/>
      <c r="D1096" s="0"/>
    </row>
    <row r="1097" customFormat="false" ht="13.5" hidden="false" customHeight="false" outlineLevel="0" collapsed="false">
      <c r="A1097" s="363"/>
      <c r="B1097" s="363"/>
      <c r="C1097" s="0"/>
      <c r="D1097" s="0"/>
    </row>
    <row r="1098" customFormat="false" ht="13.5" hidden="false" customHeight="false" outlineLevel="0" collapsed="false">
      <c r="A1098" s="363"/>
      <c r="B1098" s="363"/>
      <c r="C1098" s="0"/>
      <c r="D1098" s="0"/>
    </row>
    <row r="1099" customFormat="false" ht="13.5" hidden="false" customHeight="false" outlineLevel="0" collapsed="false">
      <c r="A1099" s="363"/>
      <c r="B1099" s="363"/>
      <c r="C1099" s="0"/>
      <c r="D1099" s="0"/>
    </row>
    <row r="1100" customFormat="false" ht="13.5" hidden="false" customHeight="false" outlineLevel="0" collapsed="false">
      <c r="A1100" s="363"/>
      <c r="B1100" s="363"/>
      <c r="C1100" s="0"/>
      <c r="D1100" s="0"/>
    </row>
    <row r="1101" customFormat="false" ht="13.5" hidden="false" customHeight="false" outlineLevel="0" collapsed="false">
      <c r="A1101" s="363"/>
      <c r="B1101" s="363"/>
      <c r="C1101" s="0"/>
      <c r="D1101" s="0"/>
    </row>
    <row r="1102" customFormat="false" ht="13.5" hidden="false" customHeight="false" outlineLevel="0" collapsed="false">
      <c r="A1102" s="363"/>
      <c r="B1102" s="363"/>
      <c r="C1102" s="0"/>
      <c r="D1102" s="0"/>
    </row>
    <row r="1103" customFormat="false" ht="13.5" hidden="false" customHeight="false" outlineLevel="0" collapsed="false">
      <c r="A1103" s="363"/>
      <c r="B1103" s="363"/>
      <c r="C1103" s="0"/>
      <c r="D1103" s="0"/>
    </row>
    <row r="1104" customFormat="false" ht="13.5" hidden="false" customHeight="false" outlineLevel="0" collapsed="false">
      <c r="A1104" s="363"/>
      <c r="B1104" s="363"/>
      <c r="C1104" s="0"/>
      <c r="D1104" s="0"/>
    </row>
    <row r="1105" customFormat="false" ht="13.5" hidden="false" customHeight="false" outlineLevel="0" collapsed="false">
      <c r="A1105" s="363"/>
      <c r="B1105" s="363"/>
      <c r="C1105" s="0"/>
      <c r="D1105" s="0"/>
    </row>
    <row r="1106" customFormat="false" ht="13.5" hidden="false" customHeight="false" outlineLevel="0" collapsed="false">
      <c r="A1106" s="363"/>
      <c r="B1106" s="363"/>
      <c r="C1106" s="0"/>
      <c r="D1106" s="0"/>
    </row>
    <row r="1107" customFormat="false" ht="13.5" hidden="false" customHeight="false" outlineLevel="0" collapsed="false">
      <c r="A1107" s="363"/>
      <c r="B1107" s="363"/>
      <c r="C1107" s="0"/>
      <c r="D1107" s="0"/>
    </row>
    <row r="1108" customFormat="false" ht="13.5" hidden="false" customHeight="false" outlineLevel="0" collapsed="false">
      <c r="A1108" s="363"/>
      <c r="B1108" s="363"/>
      <c r="C1108" s="0"/>
      <c r="D1108" s="0"/>
    </row>
    <row r="1109" customFormat="false" ht="13.5" hidden="false" customHeight="false" outlineLevel="0" collapsed="false">
      <c r="A1109" s="363"/>
      <c r="B1109" s="363"/>
      <c r="C1109" s="0"/>
      <c r="D1109" s="0"/>
    </row>
    <row r="1110" customFormat="false" ht="13.5" hidden="false" customHeight="false" outlineLevel="0" collapsed="false">
      <c r="A1110" s="363"/>
      <c r="B1110" s="363"/>
      <c r="C1110" s="0"/>
      <c r="D1110" s="0"/>
    </row>
    <row r="1111" customFormat="false" ht="13.5" hidden="false" customHeight="false" outlineLevel="0" collapsed="false">
      <c r="A1111" s="363"/>
      <c r="B1111" s="363"/>
      <c r="C1111" s="0"/>
      <c r="D1111" s="0"/>
    </row>
    <row r="1112" customFormat="false" ht="13.5" hidden="false" customHeight="false" outlineLevel="0" collapsed="false">
      <c r="A1112" s="363"/>
      <c r="B1112" s="363"/>
      <c r="C1112" s="0"/>
      <c r="D1112" s="0"/>
    </row>
    <row r="1113" customFormat="false" ht="13.5" hidden="false" customHeight="false" outlineLevel="0" collapsed="false">
      <c r="A1113" s="363"/>
      <c r="B1113" s="363"/>
      <c r="C1113" s="0"/>
      <c r="D1113" s="0"/>
    </row>
    <row r="1114" customFormat="false" ht="13.5" hidden="false" customHeight="false" outlineLevel="0" collapsed="false">
      <c r="A1114" s="363"/>
      <c r="B1114" s="363"/>
      <c r="C1114" s="0"/>
      <c r="D1114" s="0"/>
    </row>
    <row r="1115" customFormat="false" ht="13.5" hidden="false" customHeight="false" outlineLevel="0" collapsed="false">
      <c r="A1115" s="363"/>
      <c r="B1115" s="363"/>
      <c r="C1115" s="0"/>
      <c r="D1115" s="0"/>
    </row>
    <row r="1116" customFormat="false" ht="13.5" hidden="false" customHeight="false" outlineLevel="0" collapsed="false">
      <c r="A1116" s="363"/>
      <c r="B1116" s="363"/>
      <c r="C1116" s="0"/>
      <c r="D1116" s="0"/>
    </row>
    <row r="1117" customFormat="false" ht="13.5" hidden="false" customHeight="false" outlineLevel="0" collapsed="false">
      <c r="A1117" s="363"/>
      <c r="B1117" s="363"/>
      <c r="C1117" s="0"/>
      <c r="D1117" s="0"/>
    </row>
    <row r="1118" customFormat="false" ht="13.5" hidden="false" customHeight="false" outlineLevel="0" collapsed="false">
      <c r="A1118" s="363"/>
      <c r="B1118" s="363"/>
      <c r="C1118" s="0"/>
      <c r="D1118" s="0"/>
    </row>
    <row r="1119" customFormat="false" ht="13.5" hidden="false" customHeight="false" outlineLevel="0" collapsed="false">
      <c r="A1119" s="363"/>
      <c r="B1119" s="363"/>
      <c r="C1119" s="0"/>
      <c r="D1119" s="0"/>
    </row>
    <row r="1120" customFormat="false" ht="13.5" hidden="false" customHeight="false" outlineLevel="0" collapsed="false">
      <c r="A1120" s="363"/>
      <c r="B1120" s="363"/>
      <c r="C1120" s="0"/>
      <c r="D1120" s="0"/>
    </row>
    <row r="1121" customFormat="false" ht="13.5" hidden="false" customHeight="false" outlineLevel="0" collapsed="false">
      <c r="A1121" s="363"/>
      <c r="B1121" s="363"/>
      <c r="C1121" s="0"/>
      <c r="D1121" s="0"/>
    </row>
    <row r="1122" customFormat="false" ht="13.5" hidden="false" customHeight="false" outlineLevel="0" collapsed="false">
      <c r="A1122" s="363"/>
      <c r="B1122" s="363"/>
      <c r="C1122" s="0"/>
      <c r="D1122" s="0"/>
    </row>
    <row r="1123" customFormat="false" ht="13.5" hidden="false" customHeight="false" outlineLevel="0" collapsed="false">
      <c r="A1123" s="363"/>
      <c r="B1123" s="363"/>
      <c r="C1123" s="0"/>
      <c r="D1123" s="0"/>
    </row>
    <row r="1124" customFormat="false" ht="13.5" hidden="false" customHeight="false" outlineLevel="0" collapsed="false">
      <c r="A1124" s="363"/>
      <c r="B1124" s="363"/>
      <c r="C1124" s="0"/>
      <c r="D1124" s="0"/>
    </row>
    <row r="1125" customFormat="false" ht="13.5" hidden="false" customHeight="false" outlineLevel="0" collapsed="false">
      <c r="A1125" s="363"/>
      <c r="B1125" s="363"/>
      <c r="C1125" s="0"/>
      <c r="D1125" s="0"/>
    </row>
    <row r="1126" customFormat="false" ht="13.5" hidden="false" customHeight="false" outlineLevel="0" collapsed="false">
      <c r="A1126" s="363"/>
      <c r="B1126" s="363"/>
      <c r="C1126" s="0"/>
      <c r="D1126" s="0"/>
    </row>
    <row r="1127" customFormat="false" ht="13.5" hidden="false" customHeight="false" outlineLevel="0" collapsed="false">
      <c r="A1127" s="363"/>
      <c r="B1127" s="363"/>
      <c r="C1127" s="0"/>
      <c r="D1127" s="0"/>
    </row>
    <row r="1128" customFormat="false" ht="13.5" hidden="false" customHeight="false" outlineLevel="0" collapsed="false">
      <c r="A1128" s="363"/>
      <c r="B1128" s="363"/>
      <c r="C1128" s="0"/>
      <c r="D1128" s="0"/>
    </row>
    <row r="1129" customFormat="false" ht="13.5" hidden="false" customHeight="false" outlineLevel="0" collapsed="false">
      <c r="A1129" s="363"/>
      <c r="B1129" s="363"/>
      <c r="C1129" s="0"/>
      <c r="D1129" s="0"/>
    </row>
    <row r="1130" customFormat="false" ht="13.5" hidden="false" customHeight="false" outlineLevel="0" collapsed="false">
      <c r="A1130" s="363"/>
      <c r="B1130" s="363"/>
      <c r="C1130" s="0"/>
      <c r="D1130" s="0"/>
    </row>
    <row r="1131" customFormat="false" ht="13.5" hidden="false" customHeight="false" outlineLevel="0" collapsed="false">
      <c r="A1131" s="363"/>
      <c r="B1131" s="363"/>
      <c r="C1131" s="0"/>
      <c r="D1131" s="0"/>
    </row>
    <row r="1132" customFormat="false" ht="13.5" hidden="false" customHeight="false" outlineLevel="0" collapsed="false">
      <c r="A1132" s="363"/>
      <c r="B1132" s="363"/>
      <c r="C1132" s="0"/>
      <c r="D1132" s="0"/>
    </row>
    <row r="1133" customFormat="false" ht="13.5" hidden="false" customHeight="false" outlineLevel="0" collapsed="false">
      <c r="A1133" s="363"/>
      <c r="B1133" s="363"/>
      <c r="C1133" s="0"/>
      <c r="D1133" s="0"/>
    </row>
    <row r="1134" customFormat="false" ht="13.5" hidden="false" customHeight="false" outlineLevel="0" collapsed="false">
      <c r="A1134" s="363"/>
      <c r="B1134" s="363"/>
      <c r="C1134" s="0"/>
      <c r="D1134" s="0"/>
    </row>
    <row r="1135" customFormat="false" ht="13.5" hidden="false" customHeight="false" outlineLevel="0" collapsed="false">
      <c r="A1135" s="363"/>
      <c r="B1135" s="363"/>
      <c r="C1135" s="0"/>
      <c r="D1135" s="0"/>
    </row>
    <row r="1136" customFormat="false" ht="13.5" hidden="false" customHeight="false" outlineLevel="0" collapsed="false">
      <c r="A1136" s="363"/>
      <c r="B1136" s="363"/>
      <c r="C1136" s="0"/>
      <c r="D1136" s="0"/>
    </row>
    <row r="1137" customFormat="false" ht="13.5" hidden="false" customHeight="false" outlineLevel="0" collapsed="false">
      <c r="A1137" s="363"/>
      <c r="B1137" s="363"/>
      <c r="C1137" s="0"/>
      <c r="D1137" s="0"/>
    </row>
    <row r="1138" customFormat="false" ht="13.5" hidden="false" customHeight="false" outlineLevel="0" collapsed="false">
      <c r="A1138" s="363"/>
      <c r="B1138" s="363"/>
      <c r="C1138" s="0"/>
      <c r="D1138" s="0"/>
    </row>
    <row r="1139" customFormat="false" ht="13.5" hidden="false" customHeight="false" outlineLevel="0" collapsed="false">
      <c r="A1139" s="363"/>
      <c r="B1139" s="363"/>
      <c r="C1139" s="0"/>
      <c r="D1139" s="0"/>
    </row>
    <row r="1140" customFormat="false" ht="13.5" hidden="false" customHeight="false" outlineLevel="0" collapsed="false">
      <c r="A1140" s="363"/>
      <c r="B1140" s="363"/>
      <c r="C1140" s="0"/>
      <c r="D1140" s="0"/>
    </row>
    <row r="1141" customFormat="false" ht="13.5" hidden="false" customHeight="false" outlineLevel="0" collapsed="false">
      <c r="A1141" s="363"/>
      <c r="B1141" s="363"/>
      <c r="C1141" s="0"/>
      <c r="D1141" s="0"/>
    </row>
    <row r="1142" customFormat="false" ht="13.5" hidden="false" customHeight="false" outlineLevel="0" collapsed="false">
      <c r="A1142" s="363"/>
      <c r="B1142" s="363"/>
      <c r="C1142" s="0"/>
      <c r="D1142" s="0"/>
    </row>
    <row r="1143" customFormat="false" ht="13.5" hidden="false" customHeight="false" outlineLevel="0" collapsed="false">
      <c r="A1143" s="363"/>
      <c r="B1143" s="363"/>
      <c r="C1143" s="0"/>
      <c r="D1143" s="0"/>
    </row>
    <row r="1144" customFormat="false" ht="13.5" hidden="false" customHeight="false" outlineLevel="0" collapsed="false">
      <c r="A1144" s="363"/>
      <c r="B1144" s="363"/>
      <c r="C1144" s="0"/>
      <c r="D1144" s="0"/>
    </row>
    <row r="1145" customFormat="false" ht="13.5" hidden="false" customHeight="false" outlineLevel="0" collapsed="false">
      <c r="A1145" s="363"/>
      <c r="B1145" s="363"/>
      <c r="C1145" s="0"/>
      <c r="D1145" s="0"/>
    </row>
    <row r="1146" customFormat="false" ht="13.5" hidden="false" customHeight="false" outlineLevel="0" collapsed="false">
      <c r="A1146" s="363"/>
      <c r="B1146" s="363"/>
      <c r="C1146" s="0"/>
      <c r="D1146" s="0"/>
    </row>
    <row r="1147" customFormat="false" ht="13.5" hidden="false" customHeight="false" outlineLevel="0" collapsed="false">
      <c r="A1147" s="363"/>
      <c r="B1147" s="363"/>
      <c r="C1147" s="0"/>
      <c r="D1147" s="0"/>
    </row>
    <row r="1148" customFormat="false" ht="13.5" hidden="false" customHeight="false" outlineLevel="0" collapsed="false">
      <c r="A1148" s="363"/>
      <c r="B1148" s="363"/>
      <c r="C1148" s="0"/>
      <c r="D1148" s="0"/>
    </row>
    <row r="1149" customFormat="false" ht="13.5" hidden="false" customHeight="false" outlineLevel="0" collapsed="false">
      <c r="A1149" s="363"/>
      <c r="B1149" s="363"/>
      <c r="C1149" s="0"/>
      <c r="D1149" s="0"/>
    </row>
    <row r="1150" customFormat="false" ht="13.5" hidden="false" customHeight="false" outlineLevel="0" collapsed="false">
      <c r="A1150" s="363"/>
      <c r="B1150" s="363"/>
      <c r="C1150" s="0"/>
      <c r="D1150" s="0"/>
    </row>
    <row r="1151" customFormat="false" ht="13.5" hidden="false" customHeight="false" outlineLevel="0" collapsed="false">
      <c r="A1151" s="363"/>
      <c r="B1151" s="363"/>
      <c r="C1151" s="0"/>
      <c r="D1151" s="0"/>
    </row>
    <row r="1152" customFormat="false" ht="13.5" hidden="false" customHeight="false" outlineLevel="0" collapsed="false">
      <c r="A1152" s="363"/>
      <c r="B1152" s="363"/>
      <c r="C1152" s="0"/>
      <c r="D1152" s="0"/>
    </row>
    <row r="1153" customFormat="false" ht="13.5" hidden="false" customHeight="false" outlineLevel="0" collapsed="false">
      <c r="A1153" s="363"/>
      <c r="B1153" s="363"/>
      <c r="C1153" s="0"/>
      <c r="D1153" s="0"/>
    </row>
    <row r="1154" customFormat="false" ht="13.5" hidden="false" customHeight="false" outlineLevel="0" collapsed="false">
      <c r="A1154" s="363"/>
      <c r="B1154" s="363"/>
      <c r="C1154" s="0"/>
      <c r="D1154" s="0"/>
    </row>
    <row r="1155" customFormat="false" ht="13.5" hidden="false" customHeight="false" outlineLevel="0" collapsed="false">
      <c r="A1155" s="363"/>
      <c r="B1155" s="363"/>
      <c r="C1155" s="0"/>
      <c r="D1155" s="0"/>
    </row>
    <row r="1156" customFormat="false" ht="13.5" hidden="false" customHeight="false" outlineLevel="0" collapsed="false">
      <c r="A1156" s="363"/>
      <c r="B1156" s="363"/>
      <c r="C1156" s="0"/>
      <c r="D1156" s="0"/>
    </row>
    <row r="1157" customFormat="false" ht="13.5" hidden="false" customHeight="false" outlineLevel="0" collapsed="false">
      <c r="A1157" s="363"/>
      <c r="B1157" s="363"/>
      <c r="C1157" s="0"/>
      <c r="D1157" s="0"/>
    </row>
    <row r="1158" customFormat="false" ht="13.5" hidden="false" customHeight="false" outlineLevel="0" collapsed="false">
      <c r="A1158" s="363"/>
      <c r="B1158" s="363"/>
      <c r="C1158" s="0"/>
      <c r="D1158" s="0"/>
    </row>
    <row r="1159" customFormat="false" ht="13.5" hidden="false" customHeight="false" outlineLevel="0" collapsed="false">
      <c r="A1159" s="363"/>
      <c r="B1159" s="363"/>
      <c r="C1159" s="0"/>
      <c r="D1159" s="0"/>
    </row>
    <row r="1160" customFormat="false" ht="13.5" hidden="false" customHeight="false" outlineLevel="0" collapsed="false">
      <c r="A1160" s="363"/>
      <c r="B1160" s="363"/>
      <c r="C1160" s="0"/>
      <c r="D1160" s="0"/>
    </row>
    <row r="1161" customFormat="false" ht="13.5" hidden="false" customHeight="false" outlineLevel="0" collapsed="false">
      <c r="A1161" s="363"/>
      <c r="B1161" s="363"/>
      <c r="C1161" s="0"/>
      <c r="D1161" s="0"/>
    </row>
    <row r="1162" customFormat="false" ht="13.5" hidden="false" customHeight="false" outlineLevel="0" collapsed="false">
      <c r="A1162" s="363"/>
      <c r="B1162" s="363"/>
      <c r="C1162" s="0"/>
      <c r="D1162" s="0"/>
    </row>
    <row r="1163" customFormat="false" ht="13.5" hidden="false" customHeight="false" outlineLevel="0" collapsed="false">
      <c r="A1163" s="363"/>
      <c r="B1163" s="363"/>
      <c r="C1163" s="0"/>
      <c r="D1163" s="0"/>
    </row>
    <row r="1164" customFormat="false" ht="13.5" hidden="false" customHeight="false" outlineLevel="0" collapsed="false">
      <c r="A1164" s="363"/>
      <c r="B1164" s="363"/>
      <c r="C1164" s="0"/>
      <c r="D1164" s="0"/>
    </row>
    <row r="1165" customFormat="false" ht="13.5" hidden="false" customHeight="false" outlineLevel="0" collapsed="false">
      <c r="A1165" s="363"/>
      <c r="B1165" s="363"/>
      <c r="C1165" s="0"/>
      <c r="D1165" s="0"/>
    </row>
    <row r="1166" customFormat="false" ht="13.5" hidden="false" customHeight="false" outlineLevel="0" collapsed="false">
      <c r="A1166" s="363"/>
      <c r="B1166" s="363"/>
      <c r="C1166" s="0"/>
      <c r="D1166" s="0"/>
    </row>
    <row r="1167" customFormat="false" ht="13.5" hidden="false" customHeight="false" outlineLevel="0" collapsed="false">
      <c r="A1167" s="363"/>
      <c r="B1167" s="363"/>
      <c r="C1167" s="0"/>
      <c r="D1167" s="0"/>
    </row>
    <row r="1168" customFormat="false" ht="13.5" hidden="false" customHeight="false" outlineLevel="0" collapsed="false">
      <c r="A1168" s="363"/>
      <c r="B1168" s="363"/>
      <c r="C1168" s="0"/>
      <c r="D1168" s="0"/>
    </row>
    <row r="1169" customFormat="false" ht="13.5" hidden="false" customHeight="false" outlineLevel="0" collapsed="false">
      <c r="A1169" s="363"/>
      <c r="B1169" s="363"/>
      <c r="C1169" s="0"/>
      <c r="D1169" s="0"/>
    </row>
    <row r="1170" customFormat="false" ht="13.5" hidden="false" customHeight="false" outlineLevel="0" collapsed="false">
      <c r="A1170" s="363"/>
      <c r="B1170" s="363"/>
      <c r="C1170" s="0"/>
      <c r="D1170" s="0"/>
    </row>
    <row r="1171" customFormat="false" ht="13.5" hidden="false" customHeight="false" outlineLevel="0" collapsed="false">
      <c r="A1171" s="363"/>
      <c r="B1171" s="363"/>
      <c r="C1171" s="0"/>
      <c r="D1171" s="0"/>
    </row>
    <row r="1172" customFormat="false" ht="13.5" hidden="false" customHeight="false" outlineLevel="0" collapsed="false">
      <c r="A1172" s="363"/>
      <c r="B1172" s="363"/>
      <c r="C1172" s="0"/>
      <c r="D1172" s="0"/>
    </row>
    <row r="1173" customFormat="false" ht="13.5" hidden="false" customHeight="false" outlineLevel="0" collapsed="false">
      <c r="A1173" s="363"/>
      <c r="B1173" s="363"/>
      <c r="C1173" s="0"/>
      <c r="D1173" s="0"/>
    </row>
    <row r="1174" customFormat="false" ht="13.5" hidden="false" customHeight="false" outlineLevel="0" collapsed="false">
      <c r="A1174" s="363"/>
      <c r="B1174" s="363"/>
      <c r="C1174" s="0"/>
      <c r="D1174" s="0"/>
    </row>
    <row r="1175" customFormat="false" ht="13.5" hidden="false" customHeight="false" outlineLevel="0" collapsed="false">
      <c r="A1175" s="363"/>
      <c r="B1175" s="363"/>
      <c r="C1175" s="0"/>
      <c r="D1175" s="0"/>
    </row>
    <row r="1176" customFormat="false" ht="13.5" hidden="false" customHeight="false" outlineLevel="0" collapsed="false">
      <c r="A1176" s="363"/>
      <c r="B1176" s="363"/>
      <c r="C1176" s="0"/>
      <c r="D1176" s="0"/>
    </row>
    <row r="1177" customFormat="false" ht="13.5" hidden="false" customHeight="false" outlineLevel="0" collapsed="false">
      <c r="A1177" s="363"/>
      <c r="B1177" s="363"/>
      <c r="C1177" s="0"/>
      <c r="D1177" s="0"/>
    </row>
    <row r="1178" customFormat="false" ht="13.5" hidden="false" customHeight="false" outlineLevel="0" collapsed="false">
      <c r="A1178" s="363"/>
      <c r="B1178" s="363"/>
      <c r="C1178" s="0"/>
      <c r="D1178" s="0"/>
    </row>
    <row r="1179" customFormat="false" ht="13.5" hidden="false" customHeight="false" outlineLevel="0" collapsed="false">
      <c r="A1179" s="363"/>
      <c r="B1179" s="363"/>
      <c r="C1179" s="0"/>
      <c r="D1179" s="0"/>
    </row>
    <row r="1180" customFormat="false" ht="13.5" hidden="false" customHeight="false" outlineLevel="0" collapsed="false">
      <c r="A1180" s="363"/>
      <c r="B1180" s="363"/>
      <c r="C1180" s="0"/>
      <c r="D1180" s="0"/>
    </row>
    <row r="1181" customFormat="false" ht="13.5" hidden="false" customHeight="false" outlineLevel="0" collapsed="false">
      <c r="A1181" s="363"/>
      <c r="B1181" s="363"/>
      <c r="C1181" s="0"/>
      <c r="D1181" s="0"/>
    </row>
    <row r="1182" customFormat="false" ht="13.5" hidden="false" customHeight="false" outlineLevel="0" collapsed="false">
      <c r="A1182" s="363"/>
      <c r="B1182" s="363"/>
      <c r="C1182" s="0"/>
      <c r="D1182" s="0"/>
    </row>
    <row r="1183" customFormat="false" ht="13.5" hidden="false" customHeight="false" outlineLevel="0" collapsed="false">
      <c r="A1183" s="363"/>
      <c r="B1183" s="363"/>
      <c r="C1183" s="0"/>
      <c r="D1183" s="0"/>
    </row>
    <row r="1184" customFormat="false" ht="13.5" hidden="false" customHeight="false" outlineLevel="0" collapsed="false">
      <c r="A1184" s="363"/>
      <c r="B1184" s="363"/>
      <c r="C1184" s="0"/>
      <c r="D1184" s="0"/>
    </row>
    <row r="1185" customFormat="false" ht="13.5" hidden="false" customHeight="false" outlineLevel="0" collapsed="false">
      <c r="A1185" s="363"/>
      <c r="B1185" s="363"/>
      <c r="C1185" s="0"/>
      <c r="D1185" s="0"/>
    </row>
    <row r="1186" customFormat="false" ht="13.5" hidden="false" customHeight="false" outlineLevel="0" collapsed="false">
      <c r="A1186" s="363"/>
      <c r="B1186" s="363"/>
      <c r="C1186" s="0"/>
      <c r="D1186" s="0"/>
    </row>
    <row r="1187" customFormat="false" ht="13.5" hidden="false" customHeight="false" outlineLevel="0" collapsed="false">
      <c r="A1187" s="363"/>
      <c r="B1187" s="363"/>
      <c r="C1187" s="0"/>
      <c r="D1187" s="0"/>
    </row>
    <row r="1188" customFormat="false" ht="13.5" hidden="false" customHeight="false" outlineLevel="0" collapsed="false">
      <c r="A1188" s="363"/>
      <c r="B1188" s="363"/>
      <c r="C1188" s="0"/>
      <c r="D1188" s="0"/>
    </row>
    <row r="1189" customFormat="false" ht="13.5" hidden="false" customHeight="false" outlineLevel="0" collapsed="false">
      <c r="A1189" s="363"/>
      <c r="B1189" s="363"/>
      <c r="C1189" s="0"/>
      <c r="D1189" s="0"/>
    </row>
    <row r="1190" customFormat="false" ht="13.5" hidden="false" customHeight="false" outlineLevel="0" collapsed="false">
      <c r="A1190" s="363"/>
      <c r="B1190" s="363"/>
      <c r="C1190" s="0"/>
      <c r="D1190" s="0"/>
    </row>
    <row r="1191" customFormat="false" ht="13.5" hidden="false" customHeight="false" outlineLevel="0" collapsed="false">
      <c r="A1191" s="363"/>
      <c r="B1191" s="363"/>
      <c r="C1191" s="0"/>
      <c r="D1191" s="0"/>
    </row>
    <row r="1192" customFormat="false" ht="13.5" hidden="false" customHeight="false" outlineLevel="0" collapsed="false">
      <c r="A1192" s="363"/>
      <c r="B1192" s="363"/>
      <c r="C1192" s="0"/>
      <c r="D1192" s="0"/>
    </row>
    <row r="1193" customFormat="false" ht="13.5" hidden="false" customHeight="false" outlineLevel="0" collapsed="false">
      <c r="A1193" s="363"/>
      <c r="B1193" s="363"/>
      <c r="C1193" s="0"/>
      <c r="D1193" s="0"/>
    </row>
    <row r="1194" customFormat="false" ht="13.5" hidden="false" customHeight="false" outlineLevel="0" collapsed="false">
      <c r="A1194" s="363"/>
      <c r="B1194" s="363"/>
      <c r="C1194" s="0"/>
      <c r="D1194" s="0"/>
    </row>
    <row r="1195" customFormat="false" ht="13.5" hidden="false" customHeight="false" outlineLevel="0" collapsed="false">
      <c r="A1195" s="363"/>
      <c r="B1195" s="363"/>
      <c r="C1195" s="0"/>
      <c r="D1195" s="0"/>
    </row>
    <row r="1196" customFormat="false" ht="13.5" hidden="false" customHeight="false" outlineLevel="0" collapsed="false">
      <c r="A1196" s="363"/>
      <c r="B1196" s="363"/>
      <c r="C1196" s="0"/>
      <c r="D1196" s="0"/>
    </row>
    <row r="1197" customFormat="false" ht="13.5" hidden="false" customHeight="false" outlineLevel="0" collapsed="false">
      <c r="A1197" s="363"/>
      <c r="B1197" s="363"/>
      <c r="C1197" s="0"/>
      <c r="D1197" s="0"/>
    </row>
    <row r="1198" customFormat="false" ht="13.5" hidden="false" customHeight="false" outlineLevel="0" collapsed="false">
      <c r="A1198" s="363"/>
      <c r="B1198" s="363"/>
      <c r="C1198" s="0"/>
      <c r="D1198" s="0"/>
    </row>
    <row r="1199" customFormat="false" ht="13.5" hidden="false" customHeight="false" outlineLevel="0" collapsed="false">
      <c r="A1199" s="363"/>
      <c r="B1199" s="363"/>
      <c r="C1199" s="0"/>
      <c r="D1199" s="0"/>
    </row>
    <row r="1200" customFormat="false" ht="13.5" hidden="false" customHeight="false" outlineLevel="0" collapsed="false">
      <c r="A1200" s="363"/>
      <c r="B1200" s="363"/>
      <c r="C1200" s="0"/>
      <c r="D1200" s="0"/>
    </row>
    <row r="1201" customFormat="false" ht="13.5" hidden="false" customHeight="false" outlineLevel="0" collapsed="false">
      <c r="A1201" s="363"/>
      <c r="B1201" s="363"/>
      <c r="C1201" s="0"/>
      <c r="D1201" s="0"/>
    </row>
    <row r="1202" customFormat="false" ht="13.5" hidden="false" customHeight="false" outlineLevel="0" collapsed="false">
      <c r="A1202" s="363"/>
      <c r="B1202" s="363"/>
      <c r="C1202" s="0"/>
      <c r="D1202" s="0"/>
    </row>
    <row r="1203" customFormat="false" ht="13.5" hidden="false" customHeight="false" outlineLevel="0" collapsed="false">
      <c r="A1203" s="363"/>
      <c r="B1203" s="363"/>
      <c r="C1203" s="0"/>
      <c r="D1203" s="0"/>
    </row>
    <row r="1204" customFormat="false" ht="13.5" hidden="false" customHeight="false" outlineLevel="0" collapsed="false">
      <c r="A1204" s="363"/>
      <c r="B1204" s="363"/>
      <c r="C1204" s="0"/>
      <c r="D1204" s="0"/>
    </row>
    <row r="1205" customFormat="false" ht="13.5" hidden="false" customHeight="false" outlineLevel="0" collapsed="false">
      <c r="A1205" s="363"/>
      <c r="B1205" s="363"/>
      <c r="C1205" s="0"/>
      <c r="D1205" s="0"/>
    </row>
    <row r="1206" customFormat="false" ht="13.5" hidden="false" customHeight="false" outlineLevel="0" collapsed="false">
      <c r="A1206" s="363"/>
      <c r="B1206" s="363"/>
      <c r="C1206" s="0"/>
      <c r="D1206" s="0"/>
    </row>
    <row r="1207" customFormat="false" ht="13.5" hidden="false" customHeight="false" outlineLevel="0" collapsed="false">
      <c r="A1207" s="363"/>
      <c r="B1207" s="363"/>
      <c r="C1207" s="0"/>
      <c r="D1207" s="0"/>
    </row>
    <row r="1208" customFormat="false" ht="13.5" hidden="false" customHeight="false" outlineLevel="0" collapsed="false">
      <c r="A1208" s="363"/>
      <c r="B1208" s="363"/>
      <c r="C1208" s="0"/>
      <c r="D1208" s="0"/>
    </row>
    <row r="1209" customFormat="false" ht="13.5" hidden="false" customHeight="false" outlineLevel="0" collapsed="false">
      <c r="A1209" s="363"/>
      <c r="B1209" s="363"/>
      <c r="C1209" s="0"/>
      <c r="D1209" s="0"/>
    </row>
    <row r="1210" customFormat="false" ht="13.5" hidden="false" customHeight="false" outlineLevel="0" collapsed="false">
      <c r="A1210" s="363"/>
      <c r="B1210" s="363"/>
      <c r="C1210" s="0"/>
      <c r="D1210" s="0"/>
    </row>
    <row r="1211" customFormat="false" ht="13.5" hidden="false" customHeight="false" outlineLevel="0" collapsed="false">
      <c r="A1211" s="363"/>
      <c r="B1211" s="363"/>
      <c r="C1211" s="0"/>
      <c r="D1211" s="0"/>
    </row>
    <row r="1212" customFormat="false" ht="13.5" hidden="false" customHeight="false" outlineLevel="0" collapsed="false">
      <c r="A1212" s="363"/>
      <c r="B1212" s="363"/>
      <c r="C1212" s="0"/>
      <c r="D1212" s="0"/>
    </row>
    <row r="1213" customFormat="false" ht="13.5" hidden="false" customHeight="false" outlineLevel="0" collapsed="false">
      <c r="A1213" s="363"/>
      <c r="B1213" s="363"/>
      <c r="C1213" s="0"/>
      <c r="D1213" s="0"/>
    </row>
    <row r="1214" customFormat="false" ht="13.5" hidden="false" customHeight="false" outlineLevel="0" collapsed="false">
      <c r="A1214" s="363"/>
      <c r="B1214" s="363"/>
      <c r="C1214" s="0"/>
      <c r="D1214" s="0"/>
    </row>
    <row r="1215" customFormat="false" ht="13.5" hidden="false" customHeight="false" outlineLevel="0" collapsed="false">
      <c r="A1215" s="363"/>
      <c r="B1215" s="363"/>
      <c r="C1215" s="0"/>
      <c r="D1215" s="0"/>
    </row>
    <row r="1216" customFormat="false" ht="13.5" hidden="false" customHeight="false" outlineLevel="0" collapsed="false">
      <c r="A1216" s="363"/>
      <c r="B1216" s="363"/>
      <c r="C1216" s="0"/>
      <c r="D1216" s="0"/>
    </row>
    <row r="1217" customFormat="false" ht="13.5" hidden="false" customHeight="false" outlineLevel="0" collapsed="false">
      <c r="A1217" s="363"/>
      <c r="B1217" s="363"/>
      <c r="C1217" s="0"/>
      <c r="D1217" s="0"/>
    </row>
    <row r="1218" customFormat="false" ht="13.5" hidden="false" customHeight="false" outlineLevel="0" collapsed="false">
      <c r="A1218" s="363"/>
      <c r="B1218" s="363"/>
      <c r="C1218" s="0"/>
      <c r="D1218" s="0"/>
    </row>
    <row r="1219" customFormat="false" ht="13.5" hidden="false" customHeight="false" outlineLevel="0" collapsed="false">
      <c r="A1219" s="363"/>
      <c r="B1219" s="363"/>
      <c r="C1219" s="0"/>
      <c r="D1219" s="0"/>
    </row>
    <row r="1220" customFormat="false" ht="13.5" hidden="false" customHeight="false" outlineLevel="0" collapsed="false">
      <c r="A1220" s="363"/>
      <c r="B1220" s="363"/>
      <c r="C1220" s="0"/>
      <c r="D1220" s="0"/>
    </row>
    <row r="1221" customFormat="false" ht="13.5" hidden="false" customHeight="false" outlineLevel="0" collapsed="false">
      <c r="A1221" s="363"/>
      <c r="B1221" s="363"/>
      <c r="C1221" s="0"/>
      <c r="D1221" s="0"/>
    </row>
    <row r="1222" customFormat="false" ht="13.5" hidden="false" customHeight="false" outlineLevel="0" collapsed="false">
      <c r="A1222" s="363"/>
      <c r="B1222" s="363"/>
      <c r="C1222" s="0"/>
      <c r="D1222" s="0"/>
    </row>
    <row r="1223" customFormat="false" ht="13.5" hidden="false" customHeight="false" outlineLevel="0" collapsed="false">
      <c r="A1223" s="363"/>
      <c r="B1223" s="363"/>
      <c r="C1223" s="0"/>
      <c r="D1223" s="0"/>
    </row>
    <row r="1224" customFormat="false" ht="13.5" hidden="false" customHeight="false" outlineLevel="0" collapsed="false">
      <c r="A1224" s="363"/>
      <c r="B1224" s="363"/>
      <c r="C1224" s="0"/>
      <c r="D1224" s="0"/>
    </row>
    <row r="1225" customFormat="false" ht="13.5" hidden="false" customHeight="false" outlineLevel="0" collapsed="false">
      <c r="A1225" s="363"/>
      <c r="B1225" s="363"/>
      <c r="C1225" s="0"/>
      <c r="D1225" s="0"/>
    </row>
    <row r="1226" customFormat="false" ht="13.5" hidden="false" customHeight="false" outlineLevel="0" collapsed="false">
      <c r="A1226" s="363"/>
      <c r="B1226" s="363"/>
      <c r="C1226" s="0"/>
      <c r="D1226" s="0"/>
    </row>
    <row r="1227" customFormat="false" ht="13.5" hidden="false" customHeight="false" outlineLevel="0" collapsed="false">
      <c r="A1227" s="363"/>
      <c r="B1227" s="363"/>
      <c r="C1227" s="0"/>
      <c r="D1227" s="0"/>
    </row>
    <row r="1228" customFormat="false" ht="13.5" hidden="false" customHeight="false" outlineLevel="0" collapsed="false">
      <c r="A1228" s="363"/>
      <c r="B1228" s="363"/>
      <c r="C1228" s="0"/>
      <c r="D1228" s="0"/>
    </row>
    <row r="1229" customFormat="false" ht="13.5" hidden="false" customHeight="false" outlineLevel="0" collapsed="false">
      <c r="A1229" s="363"/>
      <c r="B1229" s="363"/>
      <c r="C1229" s="0"/>
      <c r="D1229" s="0"/>
    </row>
    <row r="1230" customFormat="false" ht="13.5" hidden="false" customHeight="false" outlineLevel="0" collapsed="false">
      <c r="A1230" s="363"/>
      <c r="B1230" s="363"/>
      <c r="C1230" s="0"/>
      <c r="D1230" s="0"/>
    </row>
    <row r="1231" customFormat="false" ht="13.5" hidden="false" customHeight="false" outlineLevel="0" collapsed="false">
      <c r="A1231" s="363"/>
      <c r="B1231" s="363"/>
      <c r="C1231" s="0"/>
      <c r="D1231" s="0"/>
    </row>
    <row r="1232" customFormat="false" ht="13.5" hidden="false" customHeight="false" outlineLevel="0" collapsed="false">
      <c r="A1232" s="363"/>
      <c r="B1232" s="363"/>
      <c r="C1232" s="0"/>
      <c r="D1232" s="0"/>
    </row>
    <row r="1233" customFormat="false" ht="13.5" hidden="false" customHeight="false" outlineLevel="0" collapsed="false">
      <c r="A1233" s="363"/>
      <c r="B1233" s="363"/>
      <c r="C1233" s="0"/>
      <c r="D1233" s="0"/>
    </row>
    <row r="1234" customFormat="false" ht="13.5" hidden="false" customHeight="false" outlineLevel="0" collapsed="false">
      <c r="A1234" s="363"/>
      <c r="B1234" s="363"/>
      <c r="C1234" s="0"/>
      <c r="D1234" s="0"/>
    </row>
    <row r="1235" customFormat="false" ht="13.5" hidden="false" customHeight="false" outlineLevel="0" collapsed="false">
      <c r="A1235" s="363"/>
      <c r="B1235" s="363"/>
      <c r="C1235" s="0"/>
      <c r="D1235" s="0"/>
    </row>
    <row r="1236" customFormat="false" ht="13.5" hidden="false" customHeight="false" outlineLevel="0" collapsed="false">
      <c r="A1236" s="363"/>
      <c r="B1236" s="363"/>
      <c r="C1236" s="0"/>
      <c r="D1236" s="0"/>
    </row>
    <row r="1237" customFormat="false" ht="13.5" hidden="false" customHeight="false" outlineLevel="0" collapsed="false">
      <c r="A1237" s="363"/>
      <c r="B1237" s="363"/>
      <c r="C1237" s="0"/>
      <c r="D1237" s="0"/>
    </row>
    <row r="1238" customFormat="false" ht="13.5" hidden="false" customHeight="false" outlineLevel="0" collapsed="false">
      <c r="A1238" s="363"/>
      <c r="B1238" s="363"/>
      <c r="C1238" s="0"/>
      <c r="D1238" s="0"/>
    </row>
    <row r="1239" customFormat="false" ht="13.5" hidden="false" customHeight="false" outlineLevel="0" collapsed="false">
      <c r="A1239" s="363"/>
      <c r="B1239" s="363"/>
      <c r="C1239" s="0"/>
      <c r="D1239" s="0"/>
    </row>
    <row r="1240" customFormat="false" ht="13.5" hidden="false" customHeight="false" outlineLevel="0" collapsed="false">
      <c r="A1240" s="363"/>
      <c r="B1240" s="363"/>
      <c r="C1240" s="0"/>
      <c r="D1240" s="0"/>
    </row>
    <row r="1241" customFormat="false" ht="13.5" hidden="false" customHeight="false" outlineLevel="0" collapsed="false">
      <c r="A1241" s="363"/>
      <c r="B1241" s="363"/>
      <c r="C1241" s="0"/>
      <c r="D1241" s="0"/>
    </row>
    <row r="1242" customFormat="false" ht="13.5" hidden="false" customHeight="false" outlineLevel="0" collapsed="false">
      <c r="A1242" s="363"/>
      <c r="B1242" s="363"/>
      <c r="C1242" s="0"/>
      <c r="D1242" s="0"/>
    </row>
    <row r="1243" customFormat="false" ht="13.5" hidden="false" customHeight="false" outlineLevel="0" collapsed="false">
      <c r="A1243" s="363"/>
      <c r="B1243" s="363"/>
      <c r="C1243" s="0"/>
      <c r="D1243" s="0"/>
    </row>
    <row r="1244" customFormat="false" ht="13.5" hidden="false" customHeight="false" outlineLevel="0" collapsed="false">
      <c r="A1244" s="363"/>
      <c r="B1244" s="363"/>
      <c r="C1244" s="0"/>
      <c r="D1244" s="0"/>
    </row>
    <row r="1245" customFormat="false" ht="13.5" hidden="false" customHeight="false" outlineLevel="0" collapsed="false">
      <c r="A1245" s="363"/>
      <c r="B1245" s="363"/>
      <c r="C1245" s="0"/>
      <c r="D1245" s="0"/>
    </row>
    <row r="1246" customFormat="false" ht="13.5" hidden="false" customHeight="false" outlineLevel="0" collapsed="false">
      <c r="A1246" s="363"/>
      <c r="B1246" s="363"/>
      <c r="C1246" s="0"/>
      <c r="D1246" s="0"/>
    </row>
    <row r="1247" customFormat="false" ht="13.5" hidden="false" customHeight="false" outlineLevel="0" collapsed="false">
      <c r="A1247" s="363"/>
      <c r="B1247" s="363"/>
      <c r="C1247" s="0"/>
      <c r="D1247" s="0"/>
    </row>
    <row r="1248" customFormat="false" ht="13.5" hidden="false" customHeight="false" outlineLevel="0" collapsed="false">
      <c r="A1248" s="363"/>
      <c r="B1248" s="363"/>
      <c r="C1248" s="0"/>
      <c r="D1248" s="0"/>
    </row>
    <row r="1249" customFormat="false" ht="13.5" hidden="false" customHeight="false" outlineLevel="0" collapsed="false">
      <c r="A1249" s="363"/>
      <c r="B1249" s="363"/>
      <c r="C1249" s="0"/>
      <c r="D1249" s="0"/>
    </row>
    <row r="1250" customFormat="false" ht="13.5" hidden="false" customHeight="false" outlineLevel="0" collapsed="false">
      <c r="A1250" s="363"/>
      <c r="B1250" s="363"/>
      <c r="C1250" s="0"/>
      <c r="D1250" s="0"/>
    </row>
    <row r="1251" customFormat="false" ht="13.5" hidden="false" customHeight="false" outlineLevel="0" collapsed="false">
      <c r="A1251" s="363"/>
      <c r="B1251" s="363"/>
      <c r="C1251" s="0"/>
      <c r="D1251" s="0"/>
    </row>
    <row r="1252" customFormat="false" ht="13.5" hidden="false" customHeight="false" outlineLevel="0" collapsed="false">
      <c r="A1252" s="363"/>
      <c r="B1252" s="363"/>
      <c r="C1252" s="0"/>
      <c r="D1252" s="0"/>
    </row>
    <row r="1253" customFormat="false" ht="13.5" hidden="false" customHeight="false" outlineLevel="0" collapsed="false">
      <c r="A1253" s="363"/>
      <c r="B1253" s="363"/>
      <c r="C1253" s="0"/>
      <c r="D1253" s="0"/>
    </row>
    <row r="1254" customFormat="false" ht="13.5" hidden="false" customHeight="false" outlineLevel="0" collapsed="false">
      <c r="A1254" s="363"/>
      <c r="B1254" s="363"/>
      <c r="C1254" s="0"/>
      <c r="D1254" s="0"/>
    </row>
    <row r="1255" customFormat="false" ht="13.5" hidden="false" customHeight="false" outlineLevel="0" collapsed="false">
      <c r="A1255" s="363"/>
      <c r="B1255" s="363"/>
      <c r="C1255" s="0"/>
      <c r="D1255" s="0"/>
    </row>
    <row r="1256" customFormat="false" ht="13.5" hidden="false" customHeight="false" outlineLevel="0" collapsed="false">
      <c r="A1256" s="363"/>
      <c r="B1256" s="363"/>
      <c r="C1256" s="0"/>
      <c r="D1256" s="0"/>
    </row>
    <row r="1257" customFormat="false" ht="13.5" hidden="false" customHeight="false" outlineLevel="0" collapsed="false">
      <c r="A1257" s="363"/>
      <c r="B1257" s="363"/>
      <c r="C1257" s="0"/>
      <c r="D1257" s="0"/>
    </row>
    <row r="1258" customFormat="false" ht="13.5" hidden="false" customHeight="false" outlineLevel="0" collapsed="false">
      <c r="A1258" s="363"/>
      <c r="B1258" s="363"/>
      <c r="C1258" s="0"/>
      <c r="D1258" s="0"/>
    </row>
    <row r="1259" customFormat="false" ht="13.5" hidden="false" customHeight="false" outlineLevel="0" collapsed="false">
      <c r="A1259" s="363"/>
      <c r="B1259" s="363"/>
      <c r="C1259" s="0"/>
      <c r="D1259" s="0"/>
    </row>
    <row r="1260" customFormat="false" ht="13.5" hidden="false" customHeight="false" outlineLevel="0" collapsed="false">
      <c r="A1260" s="363"/>
      <c r="B1260" s="363"/>
      <c r="C1260" s="0"/>
      <c r="D1260" s="0"/>
    </row>
    <row r="1261" customFormat="false" ht="13.5" hidden="false" customHeight="false" outlineLevel="0" collapsed="false">
      <c r="A1261" s="363"/>
      <c r="B1261" s="363"/>
      <c r="C1261" s="0"/>
      <c r="D1261" s="0"/>
    </row>
    <row r="1262" customFormat="false" ht="13.5" hidden="false" customHeight="false" outlineLevel="0" collapsed="false">
      <c r="A1262" s="363"/>
      <c r="B1262" s="363"/>
      <c r="C1262" s="0"/>
      <c r="D1262" s="0"/>
    </row>
    <row r="1263" customFormat="false" ht="13.5" hidden="false" customHeight="false" outlineLevel="0" collapsed="false">
      <c r="A1263" s="363"/>
      <c r="B1263" s="363"/>
      <c r="C1263" s="0"/>
      <c r="D1263" s="0"/>
    </row>
    <row r="1264" customFormat="false" ht="13.5" hidden="false" customHeight="false" outlineLevel="0" collapsed="false">
      <c r="A1264" s="363"/>
      <c r="B1264" s="363"/>
      <c r="C1264" s="0"/>
      <c r="D1264" s="0"/>
    </row>
    <row r="1265" customFormat="false" ht="13.5" hidden="false" customHeight="false" outlineLevel="0" collapsed="false">
      <c r="A1265" s="363"/>
      <c r="B1265" s="363"/>
      <c r="C1265" s="0"/>
      <c r="D1265" s="0"/>
    </row>
    <row r="1266" customFormat="false" ht="13.5" hidden="false" customHeight="false" outlineLevel="0" collapsed="false">
      <c r="A1266" s="363"/>
      <c r="B1266" s="363"/>
      <c r="C1266" s="0"/>
      <c r="D1266" s="0"/>
    </row>
    <row r="1267" customFormat="false" ht="13.5" hidden="false" customHeight="false" outlineLevel="0" collapsed="false">
      <c r="A1267" s="363"/>
      <c r="B1267" s="363"/>
      <c r="C1267" s="0"/>
      <c r="D1267" s="0"/>
    </row>
    <row r="1268" customFormat="false" ht="13.5" hidden="false" customHeight="false" outlineLevel="0" collapsed="false">
      <c r="A1268" s="363"/>
      <c r="B1268" s="363"/>
      <c r="C1268" s="0"/>
      <c r="D1268" s="0"/>
    </row>
    <row r="1269" customFormat="false" ht="13.5" hidden="false" customHeight="false" outlineLevel="0" collapsed="false">
      <c r="A1269" s="363"/>
      <c r="B1269" s="363"/>
      <c r="C1269" s="0"/>
      <c r="D1269" s="0"/>
    </row>
    <row r="1270" customFormat="false" ht="13.5" hidden="false" customHeight="false" outlineLevel="0" collapsed="false">
      <c r="A1270" s="363"/>
      <c r="B1270" s="363"/>
      <c r="C1270" s="0"/>
      <c r="D1270" s="0"/>
    </row>
    <row r="1271" customFormat="false" ht="13.5" hidden="false" customHeight="false" outlineLevel="0" collapsed="false">
      <c r="A1271" s="363"/>
      <c r="B1271" s="363"/>
      <c r="C1271" s="0"/>
      <c r="D1271" s="0"/>
    </row>
    <row r="1272" customFormat="false" ht="13.5" hidden="false" customHeight="false" outlineLevel="0" collapsed="false">
      <c r="A1272" s="363"/>
      <c r="B1272" s="363"/>
      <c r="C1272" s="0"/>
      <c r="D1272" s="0"/>
    </row>
    <row r="1273" customFormat="false" ht="13.5" hidden="false" customHeight="false" outlineLevel="0" collapsed="false">
      <c r="A1273" s="363"/>
      <c r="B1273" s="363"/>
      <c r="C1273" s="0"/>
      <c r="D1273" s="0"/>
    </row>
    <row r="1274" customFormat="false" ht="13.5" hidden="false" customHeight="false" outlineLevel="0" collapsed="false">
      <c r="A1274" s="363"/>
      <c r="B1274" s="363"/>
      <c r="C1274" s="0"/>
      <c r="D1274" s="0"/>
    </row>
    <row r="1275" customFormat="false" ht="13.5" hidden="false" customHeight="false" outlineLevel="0" collapsed="false">
      <c r="A1275" s="363"/>
      <c r="B1275" s="363"/>
      <c r="C1275" s="0"/>
      <c r="D1275" s="0"/>
    </row>
    <row r="1276" customFormat="false" ht="13.5" hidden="false" customHeight="false" outlineLevel="0" collapsed="false">
      <c r="A1276" s="363"/>
      <c r="B1276" s="363"/>
      <c r="C1276" s="0"/>
      <c r="D1276" s="0"/>
    </row>
    <row r="1277" customFormat="false" ht="13.5" hidden="false" customHeight="false" outlineLevel="0" collapsed="false">
      <c r="A1277" s="363"/>
      <c r="B1277" s="363"/>
      <c r="C1277" s="0"/>
      <c r="D1277" s="0"/>
    </row>
    <row r="1278" customFormat="false" ht="13.5" hidden="false" customHeight="false" outlineLevel="0" collapsed="false">
      <c r="A1278" s="363"/>
      <c r="B1278" s="363"/>
      <c r="C1278" s="0"/>
      <c r="D1278" s="0"/>
    </row>
    <row r="1279" customFormat="false" ht="13.5" hidden="false" customHeight="false" outlineLevel="0" collapsed="false">
      <c r="A1279" s="363"/>
      <c r="B1279" s="363"/>
      <c r="C1279" s="0"/>
      <c r="D1279" s="0"/>
    </row>
    <row r="1280" customFormat="false" ht="13.5" hidden="false" customHeight="false" outlineLevel="0" collapsed="false">
      <c r="A1280" s="363"/>
      <c r="B1280" s="363"/>
      <c r="C1280" s="0"/>
      <c r="D1280" s="0"/>
    </row>
    <row r="1281" customFormat="false" ht="13.5" hidden="false" customHeight="false" outlineLevel="0" collapsed="false">
      <c r="A1281" s="363"/>
      <c r="B1281" s="363"/>
      <c r="C1281" s="0"/>
      <c r="D1281" s="0"/>
    </row>
    <row r="1282" customFormat="false" ht="13.5" hidden="false" customHeight="false" outlineLevel="0" collapsed="false">
      <c r="A1282" s="363"/>
      <c r="B1282" s="363"/>
      <c r="C1282" s="0"/>
      <c r="D1282" s="0"/>
    </row>
    <row r="1283" customFormat="false" ht="13.5" hidden="false" customHeight="false" outlineLevel="0" collapsed="false">
      <c r="A1283" s="363"/>
      <c r="B1283" s="363"/>
      <c r="C1283" s="0"/>
      <c r="D1283" s="0"/>
    </row>
    <row r="1284" customFormat="false" ht="13.5" hidden="false" customHeight="false" outlineLevel="0" collapsed="false">
      <c r="A1284" s="363"/>
      <c r="B1284" s="363"/>
      <c r="C1284" s="0"/>
      <c r="D1284" s="0"/>
    </row>
    <row r="1285" customFormat="false" ht="13.5" hidden="false" customHeight="false" outlineLevel="0" collapsed="false">
      <c r="A1285" s="363"/>
      <c r="B1285" s="363"/>
      <c r="C1285" s="0"/>
      <c r="D1285" s="0"/>
    </row>
    <row r="1286" customFormat="false" ht="13.5" hidden="false" customHeight="false" outlineLevel="0" collapsed="false">
      <c r="A1286" s="363"/>
      <c r="B1286" s="363"/>
      <c r="C1286" s="0"/>
      <c r="D1286" s="0"/>
    </row>
    <row r="1287" customFormat="false" ht="13.5" hidden="false" customHeight="false" outlineLevel="0" collapsed="false">
      <c r="A1287" s="363"/>
      <c r="B1287" s="363"/>
      <c r="C1287" s="0"/>
      <c r="D1287" s="0"/>
    </row>
    <row r="1288" customFormat="false" ht="13.5" hidden="false" customHeight="false" outlineLevel="0" collapsed="false">
      <c r="A1288" s="363"/>
      <c r="B1288" s="363"/>
      <c r="C1288" s="0"/>
      <c r="D1288" s="0"/>
    </row>
    <row r="1289" customFormat="false" ht="13.5" hidden="false" customHeight="false" outlineLevel="0" collapsed="false">
      <c r="A1289" s="363"/>
      <c r="B1289" s="363"/>
      <c r="C1289" s="0"/>
      <c r="D1289" s="0"/>
    </row>
    <row r="1290" customFormat="false" ht="13.5" hidden="false" customHeight="false" outlineLevel="0" collapsed="false">
      <c r="A1290" s="363"/>
      <c r="B1290" s="363"/>
      <c r="C1290" s="0"/>
      <c r="D1290" s="0"/>
    </row>
    <row r="1291" customFormat="false" ht="13.5" hidden="false" customHeight="false" outlineLevel="0" collapsed="false">
      <c r="A1291" s="363"/>
      <c r="B1291" s="363"/>
      <c r="C1291" s="0"/>
      <c r="D1291" s="0"/>
    </row>
    <row r="1292" customFormat="false" ht="13.5" hidden="false" customHeight="false" outlineLevel="0" collapsed="false">
      <c r="A1292" s="363"/>
      <c r="B1292" s="363"/>
      <c r="C1292" s="0"/>
      <c r="D1292" s="0"/>
    </row>
    <row r="1293" customFormat="false" ht="13.5" hidden="false" customHeight="false" outlineLevel="0" collapsed="false">
      <c r="A1293" s="363"/>
      <c r="B1293" s="363"/>
      <c r="C1293" s="0"/>
      <c r="D1293" s="0"/>
    </row>
    <row r="1294" customFormat="false" ht="13.5" hidden="false" customHeight="false" outlineLevel="0" collapsed="false">
      <c r="A1294" s="363"/>
      <c r="B1294" s="363"/>
      <c r="C1294" s="0"/>
      <c r="D1294" s="0"/>
    </row>
    <row r="1295" customFormat="false" ht="13.5" hidden="false" customHeight="false" outlineLevel="0" collapsed="false">
      <c r="A1295" s="363"/>
      <c r="B1295" s="363"/>
      <c r="C1295" s="0"/>
      <c r="D1295" s="0"/>
    </row>
    <row r="1296" customFormat="false" ht="13.5" hidden="false" customHeight="false" outlineLevel="0" collapsed="false">
      <c r="A1296" s="363"/>
      <c r="B1296" s="363"/>
      <c r="C1296" s="0"/>
      <c r="D1296" s="0"/>
    </row>
    <row r="1297" customFormat="false" ht="13.5" hidden="false" customHeight="false" outlineLevel="0" collapsed="false">
      <c r="A1297" s="363"/>
      <c r="B1297" s="363"/>
      <c r="C1297" s="0"/>
      <c r="D1297" s="0"/>
    </row>
    <row r="1298" customFormat="false" ht="13.5" hidden="false" customHeight="false" outlineLevel="0" collapsed="false">
      <c r="A1298" s="363"/>
      <c r="B1298" s="363"/>
      <c r="C1298" s="0"/>
      <c r="D1298" s="0"/>
    </row>
    <row r="1299" customFormat="false" ht="13.5" hidden="false" customHeight="false" outlineLevel="0" collapsed="false">
      <c r="A1299" s="363"/>
      <c r="B1299" s="363"/>
      <c r="C1299" s="0"/>
      <c r="D1299" s="0"/>
    </row>
    <row r="1300" customFormat="false" ht="13.5" hidden="false" customHeight="false" outlineLevel="0" collapsed="false">
      <c r="A1300" s="363"/>
      <c r="B1300" s="363"/>
      <c r="C1300" s="0"/>
      <c r="D1300" s="0"/>
    </row>
    <row r="1301" customFormat="false" ht="13.5" hidden="false" customHeight="false" outlineLevel="0" collapsed="false">
      <c r="A1301" s="363"/>
      <c r="B1301" s="363"/>
      <c r="C1301" s="0"/>
      <c r="D1301" s="0"/>
    </row>
    <row r="1302" customFormat="false" ht="13.5" hidden="false" customHeight="false" outlineLevel="0" collapsed="false">
      <c r="A1302" s="363"/>
      <c r="B1302" s="363"/>
      <c r="C1302" s="0"/>
      <c r="D1302" s="0"/>
    </row>
    <row r="1303" customFormat="false" ht="13.5" hidden="false" customHeight="false" outlineLevel="0" collapsed="false">
      <c r="A1303" s="363"/>
      <c r="B1303" s="363"/>
      <c r="C1303" s="0"/>
      <c r="D1303" s="0"/>
    </row>
    <row r="1304" customFormat="false" ht="13.5" hidden="false" customHeight="false" outlineLevel="0" collapsed="false">
      <c r="A1304" s="363"/>
      <c r="B1304" s="363"/>
      <c r="C1304" s="0"/>
      <c r="D1304" s="0"/>
    </row>
    <row r="1305" customFormat="false" ht="13.5" hidden="false" customHeight="false" outlineLevel="0" collapsed="false">
      <c r="A1305" s="363"/>
      <c r="B1305" s="363"/>
      <c r="C1305" s="0"/>
      <c r="D1305" s="0"/>
    </row>
    <row r="1306" customFormat="false" ht="13.5" hidden="false" customHeight="false" outlineLevel="0" collapsed="false">
      <c r="A1306" s="363"/>
      <c r="B1306" s="363"/>
      <c r="C1306" s="0"/>
      <c r="D1306" s="0"/>
    </row>
    <row r="1307" customFormat="false" ht="13.5" hidden="false" customHeight="false" outlineLevel="0" collapsed="false">
      <c r="A1307" s="363"/>
      <c r="B1307" s="363"/>
      <c r="C1307" s="0"/>
      <c r="D1307" s="0"/>
    </row>
    <row r="1308" customFormat="false" ht="13.5" hidden="false" customHeight="false" outlineLevel="0" collapsed="false">
      <c r="A1308" s="363"/>
      <c r="B1308" s="363"/>
      <c r="C1308" s="0"/>
      <c r="D1308" s="0"/>
    </row>
    <row r="1309" customFormat="false" ht="13.5" hidden="false" customHeight="false" outlineLevel="0" collapsed="false">
      <c r="A1309" s="363"/>
      <c r="B1309" s="363"/>
      <c r="C1309" s="0"/>
      <c r="D1309" s="0"/>
    </row>
    <row r="1310" customFormat="false" ht="13.5" hidden="false" customHeight="false" outlineLevel="0" collapsed="false">
      <c r="A1310" s="363"/>
      <c r="B1310" s="363"/>
      <c r="C1310" s="0"/>
      <c r="D1310" s="0"/>
    </row>
    <row r="1311" customFormat="false" ht="13.5" hidden="false" customHeight="false" outlineLevel="0" collapsed="false">
      <c r="A1311" s="363"/>
      <c r="B1311" s="363"/>
      <c r="C1311" s="0"/>
      <c r="D1311" s="0"/>
    </row>
    <row r="1312" customFormat="false" ht="13.5" hidden="false" customHeight="false" outlineLevel="0" collapsed="false">
      <c r="A1312" s="363"/>
      <c r="B1312" s="363"/>
      <c r="C1312" s="0"/>
      <c r="D1312" s="0"/>
    </row>
    <row r="1313" customFormat="false" ht="13.5" hidden="false" customHeight="false" outlineLevel="0" collapsed="false">
      <c r="A1313" s="363"/>
      <c r="B1313" s="363"/>
      <c r="C1313" s="0"/>
      <c r="D1313" s="0"/>
    </row>
    <row r="1314" customFormat="false" ht="13.5" hidden="false" customHeight="false" outlineLevel="0" collapsed="false">
      <c r="A1314" s="363"/>
      <c r="B1314" s="363"/>
      <c r="C1314" s="0"/>
      <c r="D1314" s="0"/>
    </row>
    <row r="1315" customFormat="false" ht="13.5" hidden="false" customHeight="false" outlineLevel="0" collapsed="false">
      <c r="A1315" s="363"/>
      <c r="B1315" s="363"/>
      <c r="C1315" s="0"/>
      <c r="D1315" s="0"/>
    </row>
    <row r="1316" customFormat="false" ht="13.5" hidden="false" customHeight="false" outlineLevel="0" collapsed="false">
      <c r="A1316" s="363"/>
      <c r="B1316" s="363"/>
      <c r="C1316" s="0"/>
      <c r="D1316" s="0"/>
    </row>
    <row r="1317" customFormat="false" ht="13.5" hidden="false" customHeight="false" outlineLevel="0" collapsed="false">
      <c r="A1317" s="363"/>
      <c r="B1317" s="363"/>
      <c r="C1317" s="0"/>
      <c r="D1317" s="0"/>
    </row>
    <row r="1318" customFormat="false" ht="13.5" hidden="false" customHeight="false" outlineLevel="0" collapsed="false">
      <c r="A1318" s="363"/>
      <c r="B1318" s="363"/>
      <c r="C1318" s="0"/>
      <c r="D1318" s="0"/>
    </row>
    <row r="1319" customFormat="false" ht="13.5" hidden="false" customHeight="false" outlineLevel="0" collapsed="false">
      <c r="A1319" s="363"/>
      <c r="B1319" s="363"/>
      <c r="C1319" s="0"/>
      <c r="D1319" s="0"/>
    </row>
    <row r="1320" customFormat="false" ht="13.5" hidden="false" customHeight="false" outlineLevel="0" collapsed="false">
      <c r="A1320" s="363"/>
      <c r="B1320" s="363"/>
      <c r="C1320" s="0"/>
      <c r="D1320" s="0"/>
    </row>
    <row r="1321" customFormat="false" ht="13.5" hidden="false" customHeight="false" outlineLevel="0" collapsed="false">
      <c r="A1321" s="363"/>
      <c r="B1321" s="363"/>
      <c r="C1321" s="0"/>
      <c r="D1321" s="0"/>
    </row>
    <row r="1322" customFormat="false" ht="13.5" hidden="false" customHeight="false" outlineLevel="0" collapsed="false">
      <c r="A1322" s="363"/>
      <c r="B1322" s="363"/>
      <c r="C1322" s="0"/>
      <c r="D1322" s="0"/>
    </row>
    <row r="1323" customFormat="false" ht="13.5" hidden="false" customHeight="false" outlineLevel="0" collapsed="false">
      <c r="A1323" s="363"/>
      <c r="B1323" s="363"/>
      <c r="C1323" s="0"/>
      <c r="D1323" s="0"/>
    </row>
    <row r="1324" customFormat="false" ht="13.5" hidden="false" customHeight="false" outlineLevel="0" collapsed="false">
      <c r="A1324" s="363"/>
      <c r="B1324" s="363"/>
      <c r="C1324" s="0"/>
      <c r="D1324" s="0"/>
    </row>
    <row r="1325" customFormat="false" ht="13.5" hidden="false" customHeight="false" outlineLevel="0" collapsed="false">
      <c r="A1325" s="363"/>
      <c r="B1325" s="363"/>
      <c r="C1325" s="0"/>
      <c r="D1325" s="0"/>
    </row>
    <row r="1326" customFormat="false" ht="13.5" hidden="false" customHeight="false" outlineLevel="0" collapsed="false">
      <c r="A1326" s="363"/>
      <c r="B1326" s="363"/>
      <c r="C1326" s="0"/>
      <c r="D1326" s="0"/>
    </row>
    <row r="1327" customFormat="false" ht="13.5" hidden="false" customHeight="false" outlineLevel="0" collapsed="false">
      <c r="A1327" s="363"/>
      <c r="B1327" s="363"/>
      <c r="C1327" s="0"/>
      <c r="D1327" s="0"/>
    </row>
    <row r="1328" customFormat="false" ht="13.5" hidden="false" customHeight="false" outlineLevel="0" collapsed="false">
      <c r="A1328" s="363"/>
      <c r="B1328" s="363"/>
      <c r="C1328" s="0"/>
      <c r="D1328" s="0"/>
    </row>
    <row r="1329" customFormat="false" ht="13.5" hidden="false" customHeight="false" outlineLevel="0" collapsed="false">
      <c r="A1329" s="363"/>
      <c r="B1329" s="363"/>
      <c r="C1329" s="0"/>
      <c r="D1329" s="0"/>
    </row>
    <row r="1330" customFormat="false" ht="13.5" hidden="false" customHeight="false" outlineLevel="0" collapsed="false">
      <c r="A1330" s="363"/>
      <c r="B1330" s="363"/>
      <c r="C1330" s="0"/>
      <c r="D1330" s="0"/>
    </row>
    <row r="1331" customFormat="false" ht="13.5" hidden="false" customHeight="false" outlineLevel="0" collapsed="false">
      <c r="A1331" s="363"/>
      <c r="B1331" s="363"/>
      <c r="C1331" s="0"/>
      <c r="D1331" s="0"/>
    </row>
    <row r="1332" customFormat="false" ht="13.5" hidden="false" customHeight="false" outlineLevel="0" collapsed="false">
      <c r="A1332" s="363"/>
      <c r="B1332" s="363"/>
      <c r="C1332" s="0"/>
      <c r="D1332" s="0"/>
    </row>
    <row r="1333" customFormat="false" ht="13.5" hidden="false" customHeight="false" outlineLevel="0" collapsed="false">
      <c r="A1333" s="363"/>
      <c r="B1333" s="363"/>
      <c r="C1333" s="0"/>
      <c r="D1333" s="0"/>
    </row>
    <row r="1334" customFormat="false" ht="13.5" hidden="false" customHeight="false" outlineLevel="0" collapsed="false">
      <c r="A1334" s="363"/>
      <c r="B1334" s="363"/>
      <c r="C1334" s="0"/>
      <c r="D1334" s="0"/>
    </row>
    <row r="1335" customFormat="false" ht="13.5" hidden="false" customHeight="false" outlineLevel="0" collapsed="false">
      <c r="A1335" s="363"/>
      <c r="B1335" s="363"/>
      <c r="C1335" s="0"/>
      <c r="D1335" s="0"/>
    </row>
    <row r="1336" customFormat="false" ht="13.5" hidden="false" customHeight="false" outlineLevel="0" collapsed="false">
      <c r="A1336" s="363"/>
      <c r="B1336" s="363"/>
      <c r="C1336" s="0"/>
      <c r="D1336" s="0"/>
    </row>
    <row r="1337" customFormat="false" ht="13.5" hidden="false" customHeight="false" outlineLevel="0" collapsed="false">
      <c r="A1337" s="363"/>
      <c r="B1337" s="363"/>
      <c r="C1337" s="0"/>
      <c r="D1337" s="0"/>
    </row>
    <row r="1338" customFormat="false" ht="13.5" hidden="false" customHeight="false" outlineLevel="0" collapsed="false">
      <c r="A1338" s="363"/>
      <c r="B1338" s="363"/>
      <c r="C1338" s="0"/>
      <c r="D1338" s="0"/>
    </row>
    <row r="1339" customFormat="false" ht="13.5" hidden="false" customHeight="false" outlineLevel="0" collapsed="false">
      <c r="A1339" s="363"/>
      <c r="B1339" s="363"/>
      <c r="C1339" s="0"/>
      <c r="D1339" s="0"/>
    </row>
    <row r="1340" customFormat="false" ht="13.5" hidden="false" customHeight="false" outlineLevel="0" collapsed="false">
      <c r="A1340" s="363"/>
      <c r="B1340" s="363"/>
      <c r="C1340" s="0"/>
      <c r="D1340" s="0"/>
    </row>
    <row r="1341" customFormat="false" ht="13.5" hidden="false" customHeight="false" outlineLevel="0" collapsed="false">
      <c r="A1341" s="363"/>
      <c r="B1341" s="363"/>
      <c r="C1341" s="0"/>
      <c r="D1341" s="0"/>
    </row>
    <row r="1342" customFormat="false" ht="13.5" hidden="false" customHeight="false" outlineLevel="0" collapsed="false">
      <c r="A1342" s="363"/>
      <c r="B1342" s="363"/>
      <c r="C1342" s="0"/>
      <c r="D1342" s="0"/>
    </row>
    <row r="1343" customFormat="false" ht="13.5" hidden="false" customHeight="false" outlineLevel="0" collapsed="false">
      <c r="A1343" s="363"/>
      <c r="B1343" s="363"/>
      <c r="C1343" s="0"/>
      <c r="D1343" s="0"/>
    </row>
    <row r="1344" customFormat="false" ht="13.5" hidden="false" customHeight="false" outlineLevel="0" collapsed="false">
      <c r="A1344" s="363"/>
      <c r="B1344" s="363"/>
      <c r="C1344" s="0"/>
      <c r="D1344" s="0"/>
    </row>
    <row r="1345" customFormat="false" ht="13.5" hidden="false" customHeight="false" outlineLevel="0" collapsed="false">
      <c r="A1345" s="363"/>
      <c r="B1345" s="363"/>
      <c r="C1345" s="0"/>
      <c r="D1345" s="0"/>
    </row>
    <row r="1346" customFormat="false" ht="13.5" hidden="false" customHeight="false" outlineLevel="0" collapsed="false">
      <c r="A1346" s="363"/>
      <c r="B1346" s="363"/>
      <c r="C1346" s="0"/>
      <c r="D1346" s="0"/>
    </row>
    <row r="1347" customFormat="false" ht="13.5" hidden="false" customHeight="false" outlineLevel="0" collapsed="false">
      <c r="A1347" s="363"/>
      <c r="B1347" s="363"/>
      <c r="C1347" s="0"/>
      <c r="D1347" s="0"/>
    </row>
    <row r="1348" customFormat="false" ht="13.5" hidden="false" customHeight="false" outlineLevel="0" collapsed="false">
      <c r="A1348" s="363"/>
      <c r="B1348" s="363"/>
      <c r="C1348" s="0"/>
      <c r="D1348" s="0"/>
    </row>
    <row r="1349" customFormat="false" ht="13.5" hidden="false" customHeight="false" outlineLevel="0" collapsed="false">
      <c r="A1349" s="363"/>
      <c r="B1349" s="363"/>
      <c r="C1349" s="0"/>
      <c r="D1349" s="0"/>
    </row>
    <row r="1350" customFormat="false" ht="13.5" hidden="false" customHeight="false" outlineLevel="0" collapsed="false">
      <c r="A1350" s="363"/>
      <c r="B1350" s="363"/>
      <c r="C1350" s="0"/>
      <c r="D1350" s="0"/>
    </row>
    <row r="1351" customFormat="false" ht="13.5" hidden="false" customHeight="false" outlineLevel="0" collapsed="false">
      <c r="A1351" s="363"/>
      <c r="B1351" s="363"/>
      <c r="C1351" s="0"/>
      <c r="D1351" s="0"/>
    </row>
    <row r="1352" customFormat="false" ht="13.5" hidden="false" customHeight="false" outlineLevel="0" collapsed="false">
      <c r="A1352" s="363"/>
      <c r="B1352" s="363"/>
      <c r="C1352" s="0"/>
      <c r="D1352" s="0"/>
    </row>
    <row r="1353" customFormat="false" ht="13.5" hidden="false" customHeight="false" outlineLevel="0" collapsed="false">
      <c r="A1353" s="363"/>
      <c r="B1353" s="363"/>
      <c r="C1353" s="0"/>
      <c r="D1353" s="0"/>
    </row>
    <row r="1354" customFormat="false" ht="13.5" hidden="false" customHeight="false" outlineLevel="0" collapsed="false">
      <c r="A1354" s="363"/>
      <c r="B1354" s="363"/>
      <c r="C1354" s="0"/>
      <c r="D1354" s="0"/>
    </row>
    <row r="1355" customFormat="false" ht="13.5" hidden="false" customHeight="false" outlineLevel="0" collapsed="false">
      <c r="A1355" s="363"/>
      <c r="B1355" s="363"/>
      <c r="C1355" s="0"/>
      <c r="D1355" s="0"/>
    </row>
    <row r="1356" customFormat="false" ht="13.5" hidden="false" customHeight="false" outlineLevel="0" collapsed="false">
      <c r="A1356" s="363"/>
      <c r="B1356" s="363"/>
      <c r="C1356" s="0"/>
      <c r="D1356" s="0"/>
    </row>
    <row r="1357" customFormat="false" ht="13.5" hidden="false" customHeight="false" outlineLevel="0" collapsed="false">
      <c r="A1357" s="363"/>
      <c r="B1357" s="363"/>
      <c r="C1357" s="0"/>
      <c r="D1357" s="0"/>
    </row>
    <row r="1358" customFormat="false" ht="13.5" hidden="false" customHeight="false" outlineLevel="0" collapsed="false">
      <c r="A1358" s="363"/>
      <c r="B1358" s="363"/>
      <c r="C1358" s="0"/>
      <c r="D1358" s="0"/>
    </row>
    <row r="1359" customFormat="false" ht="13.5" hidden="false" customHeight="false" outlineLevel="0" collapsed="false">
      <c r="A1359" s="363"/>
      <c r="B1359" s="363"/>
      <c r="C1359" s="0"/>
      <c r="D1359" s="0"/>
    </row>
    <row r="1360" customFormat="false" ht="13.5" hidden="false" customHeight="false" outlineLevel="0" collapsed="false">
      <c r="A1360" s="363"/>
      <c r="B1360" s="363"/>
      <c r="C1360" s="0"/>
      <c r="D1360" s="0"/>
    </row>
    <row r="1361" customFormat="false" ht="13.5" hidden="false" customHeight="false" outlineLevel="0" collapsed="false">
      <c r="A1361" s="363"/>
      <c r="B1361" s="363"/>
      <c r="C1361" s="0"/>
      <c r="D1361" s="0"/>
    </row>
    <row r="1362" customFormat="false" ht="13.5" hidden="false" customHeight="false" outlineLevel="0" collapsed="false">
      <c r="A1362" s="363"/>
      <c r="B1362" s="363"/>
      <c r="C1362" s="0"/>
      <c r="D1362" s="0"/>
    </row>
    <row r="1363" customFormat="false" ht="13.5" hidden="false" customHeight="false" outlineLevel="0" collapsed="false">
      <c r="A1363" s="363"/>
      <c r="B1363" s="363"/>
      <c r="C1363" s="0"/>
      <c r="D1363" s="0"/>
    </row>
    <row r="1364" customFormat="false" ht="13.5" hidden="false" customHeight="false" outlineLevel="0" collapsed="false">
      <c r="A1364" s="363"/>
      <c r="B1364" s="363"/>
      <c r="C1364" s="0"/>
      <c r="D1364" s="0"/>
    </row>
    <row r="1365" customFormat="false" ht="13.5" hidden="false" customHeight="false" outlineLevel="0" collapsed="false">
      <c r="A1365" s="363"/>
      <c r="B1365" s="363"/>
      <c r="C1365" s="0"/>
      <c r="D1365" s="0"/>
    </row>
    <row r="1366" customFormat="false" ht="13.5" hidden="false" customHeight="false" outlineLevel="0" collapsed="false">
      <c r="A1366" s="363"/>
      <c r="B1366" s="363"/>
      <c r="C1366" s="0"/>
      <c r="D1366" s="0"/>
    </row>
    <row r="1367" customFormat="false" ht="13.5" hidden="false" customHeight="false" outlineLevel="0" collapsed="false">
      <c r="A1367" s="363"/>
      <c r="B1367" s="363"/>
      <c r="C1367" s="0"/>
      <c r="D1367" s="0"/>
    </row>
    <row r="1368" customFormat="false" ht="13.5" hidden="false" customHeight="false" outlineLevel="0" collapsed="false">
      <c r="A1368" s="363"/>
      <c r="B1368" s="363"/>
      <c r="C1368" s="0"/>
      <c r="D1368" s="0"/>
    </row>
    <row r="1369" customFormat="false" ht="13.5" hidden="false" customHeight="false" outlineLevel="0" collapsed="false">
      <c r="A1369" s="363"/>
      <c r="B1369" s="363"/>
      <c r="C1369" s="0"/>
      <c r="D1369" s="0"/>
    </row>
    <row r="1370" customFormat="false" ht="13.5" hidden="false" customHeight="false" outlineLevel="0" collapsed="false">
      <c r="A1370" s="363"/>
      <c r="B1370" s="363"/>
      <c r="C1370" s="0"/>
      <c r="D1370" s="0"/>
    </row>
    <row r="1371" customFormat="false" ht="13.5" hidden="false" customHeight="false" outlineLevel="0" collapsed="false">
      <c r="A1371" s="363"/>
      <c r="B1371" s="363"/>
      <c r="C1371" s="0"/>
      <c r="D1371" s="0"/>
    </row>
    <row r="1372" customFormat="false" ht="13.5" hidden="false" customHeight="false" outlineLevel="0" collapsed="false">
      <c r="A1372" s="363"/>
      <c r="B1372" s="363"/>
      <c r="C1372" s="0"/>
      <c r="D1372" s="0"/>
    </row>
    <row r="1373" customFormat="false" ht="13.5" hidden="false" customHeight="false" outlineLevel="0" collapsed="false">
      <c r="A1373" s="363"/>
      <c r="B1373" s="363"/>
      <c r="C1373" s="0"/>
      <c r="D1373" s="0"/>
    </row>
    <row r="1374" customFormat="false" ht="13.5" hidden="false" customHeight="false" outlineLevel="0" collapsed="false">
      <c r="A1374" s="363"/>
      <c r="B1374" s="363"/>
      <c r="C1374" s="0"/>
      <c r="D1374" s="0"/>
    </row>
    <row r="1375" customFormat="false" ht="13.5" hidden="false" customHeight="false" outlineLevel="0" collapsed="false">
      <c r="A1375" s="363"/>
      <c r="B1375" s="363"/>
      <c r="C1375" s="0"/>
      <c r="D1375" s="0"/>
    </row>
    <row r="1376" customFormat="false" ht="13.5" hidden="false" customHeight="false" outlineLevel="0" collapsed="false">
      <c r="A1376" s="363"/>
      <c r="B1376" s="363"/>
      <c r="C1376" s="0"/>
      <c r="D1376" s="0"/>
    </row>
    <row r="1377" customFormat="false" ht="13.5" hidden="false" customHeight="false" outlineLevel="0" collapsed="false">
      <c r="A1377" s="363"/>
      <c r="B1377" s="363"/>
      <c r="C1377" s="0"/>
      <c r="D1377" s="0"/>
    </row>
    <row r="1378" customFormat="false" ht="13.5" hidden="false" customHeight="false" outlineLevel="0" collapsed="false">
      <c r="A1378" s="363"/>
      <c r="B1378" s="363"/>
      <c r="C1378" s="0"/>
      <c r="D1378" s="0"/>
    </row>
    <row r="1379" customFormat="false" ht="13.5" hidden="false" customHeight="false" outlineLevel="0" collapsed="false">
      <c r="A1379" s="363"/>
      <c r="B1379" s="363"/>
      <c r="C1379" s="0"/>
      <c r="D1379" s="0"/>
    </row>
    <row r="1380" customFormat="false" ht="13.5" hidden="false" customHeight="false" outlineLevel="0" collapsed="false">
      <c r="A1380" s="363"/>
      <c r="B1380" s="363"/>
      <c r="C1380" s="0"/>
      <c r="D1380" s="0"/>
    </row>
    <row r="1381" customFormat="false" ht="13.5" hidden="false" customHeight="false" outlineLevel="0" collapsed="false">
      <c r="A1381" s="363"/>
      <c r="B1381" s="363"/>
      <c r="C1381" s="0"/>
      <c r="D1381" s="0"/>
    </row>
    <row r="1382" customFormat="false" ht="13.5" hidden="false" customHeight="false" outlineLevel="0" collapsed="false">
      <c r="A1382" s="363"/>
      <c r="B1382" s="363"/>
      <c r="C1382" s="0"/>
      <c r="D1382" s="0"/>
    </row>
    <row r="1383" customFormat="false" ht="13.5" hidden="false" customHeight="false" outlineLevel="0" collapsed="false">
      <c r="A1383" s="363"/>
      <c r="B1383" s="363"/>
      <c r="C1383" s="0"/>
      <c r="D1383" s="0"/>
    </row>
    <row r="1384" customFormat="false" ht="13.5" hidden="false" customHeight="false" outlineLevel="0" collapsed="false">
      <c r="A1384" s="363"/>
      <c r="B1384" s="363"/>
      <c r="C1384" s="0"/>
      <c r="D1384" s="0"/>
    </row>
    <row r="1385" customFormat="false" ht="13.5" hidden="false" customHeight="false" outlineLevel="0" collapsed="false">
      <c r="A1385" s="363"/>
      <c r="B1385" s="363"/>
      <c r="C1385" s="0"/>
      <c r="D1385" s="0"/>
    </row>
    <row r="1386" customFormat="false" ht="13.5" hidden="false" customHeight="false" outlineLevel="0" collapsed="false">
      <c r="A1386" s="363"/>
      <c r="B1386" s="363"/>
      <c r="C1386" s="0"/>
      <c r="D1386" s="0"/>
    </row>
    <row r="1387" customFormat="false" ht="13.5" hidden="false" customHeight="false" outlineLevel="0" collapsed="false">
      <c r="A1387" s="363"/>
      <c r="B1387" s="363"/>
      <c r="C1387" s="0"/>
      <c r="D1387" s="0"/>
    </row>
    <row r="1388" customFormat="false" ht="13.5" hidden="false" customHeight="false" outlineLevel="0" collapsed="false">
      <c r="A1388" s="363"/>
      <c r="B1388" s="363"/>
      <c r="C1388" s="0"/>
      <c r="D1388" s="0"/>
    </row>
    <row r="1389" customFormat="false" ht="13.5" hidden="false" customHeight="false" outlineLevel="0" collapsed="false">
      <c r="A1389" s="363"/>
      <c r="B1389" s="363"/>
      <c r="C1389" s="0"/>
      <c r="D1389" s="0"/>
    </row>
    <row r="1390" customFormat="false" ht="13.5" hidden="false" customHeight="false" outlineLevel="0" collapsed="false">
      <c r="A1390" s="363"/>
      <c r="B1390" s="363"/>
      <c r="C1390" s="0"/>
      <c r="D1390" s="0"/>
    </row>
    <row r="1391" customFormat="false" ht="13.5" hidden="false" customHeight="false" outlineLevel="0" collapsed="false">
      <c r="A1391" s="363"/>
      <c r="B1391" s="363"/>
      <c r="C1391" s="0"/>
      <c r="D1391" s="0"/>
    </row>
    <row r="1392" customFormat="false" ht="13.5" hidden="false" customHeight="false" outlineLevel="0" collapsed="false">
      <c r="A1392" s="363"/>
      <c r="B1392" s="363"/>
      <c r="C1392" s="0"/>
      <c r="D1392" s="0"/>
    </row>
    <row r="1393" customFormat="false" ht="13.5" hidden="false" customHeight="false" outlineLevel="0" collapsed="false">
      <c r="A1393" s="363"/>
      <c r="B1393" s="363"/>
      <c r="C1393" s="0"/>
      <c r="D1393" s="0"/>
    </row>
    <row r="1394" customFormat="false" ht="13.5" hidden="false" customHeight="false" outlineLevel="0" collapsed="false">
      <c r="A1394" s="363"/>
      <c r="B1394" s="363"/>
      <c r="C1394" s="0"/>
      <c r="D1394" s="0"/>
    </row>
    <row r="1395" customFormat="false" ht="13.5" hidden="false" customHeight="false" outlineLevel="0" collapsed="false">
      <c r="A1395" s="363"/>
      <c r="B1395" s="363"/>
      <c r="C1395" s="0"/>
      <c r="D1395" s="0"/>
    </row>
    <row r="1396" customFormat="false" ht="13.5" hidden="false" customHeight="false" outlineLevel="0" collapsed="false">
      <c r="A1396" s="363"/>
      <c r="B1396" s="363"/>
      <c r="C1396" s="0"/>
      <c r="D1396" s="0"/>
    </row>
    <row r="1397" customFormat="false" ht="13.5" hidden="false" customHeight="false" outlineLevel="0" collapsed="false">
      <c r="A1397" s="363"/>
      <c r="B1397" s="363"/>
      <c r="C1397" s="0"/>
      <c r="D1397" s="0"/>
    </row>
    <row r="1398" customFormat="false" ht="13.5" hidden="false" customHeight="false" outlineLevel="0" collapsed="false">
      <c r="A1398" s="363"/>
      <c r="B1398" s="363"/>
      <c r="C1398" s="0"/>
      <c r="D1398" s="0"/>
    </row>
    <row r="1399" customFormat="false" ht="13.5" hidden="false" customHeight="false" outlineLevel="0" collapsed="false">
      <c r="A1399" s="363"/>
      <c r="B1399" s="363"/>
      <c r="C1399" s="0"/>
      <c r="D1399" s="0"/>
    </row>
    <row r="1400" customFormat="false" ht="13.5" hidden="false" customHeight="false" outlineLevel="0" collapsed="false">
      <c r="A1400" s="363"/>
      <c r="B1400" s="363"/>
      <c r="C1400" s="0"/>
      <c r="D1400" s="0"/>
    </row>
    <row r="1401" customFormat="false" ht="13.5" hidden="false" customHeight="false" outlineLevel="0" collapsed="false">
      <c r="A1401" s="363"/>
      <c r="B1401" s="363"/>
      <c r="C1401" s="0"/>
      <c r="D1401" s="0"/>
    </row>
    <row r="1402" customFormat="false" ht="13.5" hidden="false" customHeight="false" outlineLevel="0" collapsed="false">
      <c r="A1402" s="363"/>
      <c r="B1402" s="363"/>
      <c r="C1402" s="0"/>
      <c r="D1402" s="0"/>
    </row>
    <row r="1403" customFormat="false" ht="13.5" hidden="false" customHeight="false" outlineLevel="0" collapsed="false">
      <c r="A1403" s="363"/>
      <c r="B1403" s="363"/>
      <c r="C1403" s="0"/>
      <c r="D1403" s="0"/>
    </row>
    <row r="1404" customFormat="false" ht="13.5" hidden="false" customHeight="false" outlineLevel="0" collapsed="false">
      <c r="A1404" s="363"/>
      <c r="B1404" s="363"/>
      <c r="C1404" s="0"/>
      <c r="D1404" s="0"/>
    </row>
    <row r="1405" customFormat="false" ht="13.5" hidden="false" customHeight="false" outlineLevel="0" collapsed="false">
      <c r="A1405" s="363"/>
      <c r="B1405" s="363"/>
      <c r="C1405" s="0"/>
      <c r="D1405" s="0"/>
    </row>
    <row r="1406" customFormat="false" ht="13.5" hidden="false" customHeight="false" outlineLevel="0" collapsed="false">
      <c r="A1406" s="363"/>
      <c r="B1406" s="363"/>
      <c r="C1406" s="0"/>
      <c r="D1406" s="0"/>
    </row>
    <row r="1407" customFormat="false" ht="13.5" hidden="false" customHeight="false" outlineLevel="0" collapsed="false">
      <c r="A1407" s="363"/>
      <c r="B1407" s="363"/>
      <c r="C1407" s="0"/>
      <c r="D1407" s="0"/>
    </row>
    <row r="1408" customFormat="false" ht="13.5" hidden="false" customHeight="false" outlineLevel="0" collapsed="false">
      <c r="A1408" s="363"/>
      <c r="B1408" s="363"/>
      <c r="C1408" s="0"/>
      <c r="D1408" s="0"/>
    </row>
    <row r="1409" customFormat="false" ht="13.5" hidden="false" customHeight="false" outlineLevel="0" collapsed="false">
      <c r="A1409" s="363"/>
      <c r="B1409" s="363"/>
      <c r="C1409" s="0"/>
      <c r="D1409" s="0"/>
    </row>
    <row r="1410" customFormat="false" ht="13.5" hidden="false" customHeight="false" outlineLevel="0" collapsed="false">
      <c r="A1410" s="363"/>
      <c r="B1410" s="363"/>
      <c r="C1410" s="0"/>
      <c r="D1410" s="0"/>
    </row>
    <row r="1411" customFormat="false" ht="13.5" hidden="false" customHeight="false" outlineLevel="0" collapsed="false">
      <c r="A1411" s="363"/>
      <c r="B1411" s="363"/>
      <c r="C1411" s="0"/>
      <c r="D1411" s="0"/>
    </row>
    <row r="1412" customFormat="false" ht="13.5" hidden="false" customHeight="false" outlineLevel="0" collapsed="false">
      <c r="A1412" s="363"/>
      <c r="B1412" s="363"/>
      <c r="C1412" s="0"/>
      <c r="D1412" s="0"/>
    </row>
    <row r="1413" customFormat="false" ht="13.5" hidden="false" customHeight="false" outlineLevel="0" collapsed="false">
      <c r="A1413" s="363"/>
      <c r="B1413" s="363"/>
      <c r="C1413" s="0"/>
      <c r="D1413" s="0"/>
    </row>
    <row r="1414" customFormat="false" ht="13.5" hidden="false" customHeight="false" outlineLevel="0" collapsed="false">
      <c r="A1414" s="363"/>
      <c r="B1414" s="363"/>
      <c r="C1414" s="0"/>
      <c r="D1414" s="0"/>
    </row>
    <row r="1415" customFormat="false" ht="13.5" hidden="false" customHeight="false" outlineLevel="0" collapsed="false">
      <c r="A1415" s="363"/>
      <c r="B1415" s="363"/>
      <c r="C1415" s="0"/>
      <c r="D1415" s="0"/>
    </row>
    <row r="1416" customFormat="false" ht="13.5" hidden="false" customHeight="false" outlineLevel="0" collapsed="false">
      <c r="A1416" s="363"/>
      <c r="B1416" s="363"/>
      <c r="C1416" s="0"/>
      <c r="D1416" s="0"/>
    </row>
    <row r="1417" customFormat="false" ht="13.5" hidden="false" customHeight="false" outlineLevel="0" collapsed="false">
      <c r="A1417" s="363"/>
      <c r="B1417" s="363"/>
      <c r="C1417" s="0"/>
      <c r="D1417" s="0"/>
    </row>
    <row r="1418" customFormat="false" ht="13.5" hidden="false" customHeight="false" outlineLevel="0" collapsed="false">
      <c r="A1418" s="363"/>
      <c r="B1418" s="363"/>
      <c r="C1418" s="0"/>
      <c r="D1418" s="0"/>
    </row>
    <row r="1419" customFormat="false" ht="13.5" hidden="false" customHeight="false" outlineLevel="0" collapsed="false">
      <c r="A1419" s="363"/>
      <c r="B1419" s="363"/>
      <c r="C1419" s="0"/>
      <c r="D1419" s="0"/>
    </row>
    <row r="1420" customFormat="false" ht="13.5" hidden="false" customHeight="false" outlineLevel="0" collapsed="false">
      <c r="A1420" s="363"/>
      <c r="B1420" s="363"/>
      <c r="C1420" s="0"/>
      <c r="D1420" s="0"/>
    </row>
    <row r="1421" customFormat="false" ht="13.5" hidden="false" customHeight="false" outlineLevel="0" collapsed="false">
      <c r="A1421" s="363"/>
      <c r="B1421" s="363"/>
      <c r="C1421" s="0"/>
      <c r="D1421" s="0"/>
    </row>
    <row r="1422" customFormat="false" ht="13.5" hidden="false" customHeight="false" outlineLevel="0" collapsed="false">
      <c r="A1422" s="363"/>
      <c r="B1422" s="363"/>
      <c r="C1422" s="0"/>
      <c r="D1422" s="0"/>
    </row>
    <row r="1423" customFormat="false" ht="13.5" hidden="false" customHeight="false" outlineLevel="0" collapsed="false">
      <c r="A1423" s="363"/>
      <c r="B1423" s="363"/>
      <c r="C1423" s="0"/>
      <c r="D1423" s="0"/>
    </row>
    <row r="1424" customFormat="false" ht="13.5" hidden="false" customHeight="false" outlineLevel="0" collapsed="false">
      <c r="A1424" s="363"/>
      <c r="B1424" s="363"/>
      <c r="C1424" s="0"/>
      <c r="D1424" s="0"/>
    </row>
    <row r="1425" customFormat="false" ht="13.5" hidden="false" customHeight="false" outlineLevel="0" collapsed="false">
      <c r="A1425" s="363"/>
      <c r="B1425" s="363"/>
      <c r="C1425" s="0"/>
      <c r="D1425" s="0"/>
    </row>
    <row r="1426" customFormat="false" ht="13.5" hidden="false" customHeight="false" outlineLevel="0" collapsed="false">
      <c r="A1426" s="363"/>
      <c r="B1426" s="363"/>
      <c r="C1426" s="0"/>
      <c r="D1426" s="0"/>
    </row>
    <row r="1427" customFormat="false" ht="13.5" hidden="false" customHeight="false" outlineLevel="0" collapsed="false">
      <c r="A1427" s="363"/>
      <c r="B1427" s="363"/>
      <c r="C1427" s="0"/>
      <c r="D1427" s="0"/>
    </row>
    <row r="1428" customFormat="false" ht="13.5" hidden="false" customHeight="false" outlineLevel="0" collapsed="false">
      <c r="A1428" s="363"/>
      <c r="B1428" s="363"/>
      <c r="C1428" s="0"/>
      <c r="D1428" s="0"/>
    </row>
    <row r="1429" customFormat="false" ht="13.5" hidden="false" customHeight="false" outlineLevel="0" collapsed="false">
      <c r="A1429" s="363"/>
      <c r="B1429" s="363"/>
      <c r="C1429" s="0"/>
      <c r="D1429" s="0"/>
    </row>
    <row r="1430" customFormat="false" ht="13.5" hidden="false" customHeight="false" outlineLevel="0" collapsed="false">
      <c r="A1430" s="363"/>
      <c r="B1430" s="363"/>
      <c r="C1430" s="0"/>
      <c r="D1430" s="0"/>
    </row>
    <row r="1431" customFormat="false" ht="13.5" hidden="false" customHeight="false" outlineLevel="0" collapsed="false">
      <c r="A1431" s="363"/>
      <c r="B1431" s="363"/>
      <c r="C1431" s="0"/>
      <c r="D1431" s="0"/>
    </row>
    <row r="1432" customFormat="false" ht="13.5" hidden="false" customHeight="false" outlineLevel="0" collapsed="false">
      <c r="A1432" s="363"/>
      <c r="B1432" s="363"/>
      <c r="C1432" s="0"/>
      <c r="D1432" s="0"/>
    </row>
    <row r="1433" customFormat="false" ht="13.5" hidden="false" customHeight="false" outlineLevel="0" collapsed="false">
      <c r="A1433" s="363"/>
      <c r="B1433" s="363"/>
      <c r="C1433" s="0"/>
      <c r="D1433" s="0"/>
    </row>
    <row r="1434" customFormat="false" ht="13.5" hidden="false" customHeight="false" outlineLevel="0" collapsed="false">
      <c r="A1434" s="363"/>
      <c r="B1434" s="363"/>
      <c r="C1434" s="0"/>
      <c r="D1434" s="0"/>
    </row>
    <row r="1435" customFormat="false" ht="13.5" hidden="false" customHeight="false" outlineLevel="0" collapsed="false">
      <c r="A1435" s="363"/>
      <c r="B1435" s="363"/>
      <c r="C1435" s="0"/>
      <c r="D1435" s="0"/>
    </row>
    <row r="1436" customFormat="false" ht="13.5" hidden="false" customHeight="false" outlineLevel="0" collapsed="false">
      <c r="A1436" s="363"/>
      <c r="B1436" s="363"/>
      <c r="C1436" s="0"/>
      <c r="D1436" s="0"/>
    </row>
    <row r="1437" customFormat="false" ht="13.5" hidden="false" customHeight="false" outlineLevel="0" collapsed="false">
      <c r="A1437" s="363"/>
      <c r="B1437" s="363"/>
      <c r="C1437" s="0"/>
      <c r="D1437" s="0"/>
    </row>
    <row r="1438" customFormat="false" ht="13.5" hidden="false" customHeight="false" outlineLevel="0" collapsed="false">
      <c r="A1438" s="363"/>
      <c r="B1438" s="363"/>
      <c r="C1438" s="0"/>
      <c r="D1438" s="0"/>
    </row>
    <row r="1439" customFormat="false" ht="13.5" hidden="false" customHeight="false" outlineLevel="0" collapsed="false">
      <c r="A1439" s="363"/>
      <c r="B1439" s="363"/>
      <c r="C1439" s="0"/>
      <c r="D1439" s="0"/>
    </row>
    <row r="1440" customFormat="false" ht="13.5" hidden="false" customHeight="false" outlineLevel="0" collapsed="false">
      <c r="A1440" s="363"/>
      <c r="B1440" s="363"/>
      <c r="C1440" s="0"/>
      <c r="D1440" s="0"/>
    </row>
    <row r="1441" customFormat="false" ht="13.5" hidden="false" customHeight="false" outlineLevel="0" collapsed="false">
      <c r="A1441" s="363"/>
      <c r="B1441" s="363"/>
      <c r="C1441" s="0"/>
      <c r="D1441" s="0"/>
    </row>
    <row r="1442" customFormat="false" ht="13.5" hidden="false" customHeight="false" outlineLevel="0" collapsed="false">
      <c r="A1442" s="363"/>
      <c r="B1442" s="363"/>
      <c r="C1442" s="0"/>
      <c r="D1442" s="0"/>
    </row>
    <row r="1443" customFormat="false" ht="13.5" hidden="false" customHeight="false" outlineLevel="0" collapsed="false">
      <c r="A1443" s="363"/>
      <c r="B1443" s="363"/>
      <c r="C1443" s="0"/>
      <c r="D1443" s="0"/>
    </row>
    <row r="1444" customFormat="false" ht="13.5" hidden="false" customHeight="false" outlineLevel="0" collapsed="false">
      <c r="A1444" s="363"/>
      <c r="B1444" s="363"/>
      <c r="C1444" s="0"/>
      <c r="D1444" s="0"/>
    </row>
    <row r="1445" customFormat="false" ht="13.5" hidden="false" customHeight="false" outlineLevel="0" collapsed="false">
      <c r="A1445" s="363"/>
      <c r="B1445" s="363"/>
      <c r="C1445" s="0"/>
      <c r="D1445" s="0"/>
    </row>
    <row r="1446" customFormat="false" ht="13.5" hidden="false" customHeight="false" outlineLevel="0" collapsed="false">
      <c r="A1446" s="363"/>
      <c r="B1446" s="363"/>
      <c r="C1446" s="0"/>
      <c r="D1446" s="0"/>
    </row>
    <row r="1447" customFormat="false" ht="13.5" hidden="false" customHeight="false" outlineLevel="0" collapsed="false">
      <c r="A1447" s="363"/>
      <c r="B1447" s="363"/>
      <c r="C1447" s="0"/>
      <c r="D1447" s="0"/>
    </row>
    <row r="1448" customFormat="false" ht="13.5" hidden="false" customHeight="false" outlineLevel="0" collapsed="false">
      <c r="A1448" s="363"/>
      <c r="B1448" s="363"/>
      <c r="C1448" s="0"/>
      <c r="D1448" s="0"/>
    </row>
    <row r="1449" customFormat="false" ht="13.5" hidden="false" customHeight="false" outlineLevel="0" collapsed="false">
      <c r="A1449" s="363"/>
      <c r="B1449" s="363"/>
      <c r="C1449" s="0"/>
      <c r="D1449" s="0"/>
    </row>
    <row r="1450" customFormat="false" ht="13.5" hidden="false" customHeight="false" outlineLevel="0" collapsed="false">
      <c r="A1450" s="363"/>
      <c r="B1450" s="363"/>
      <c r="C1450" s="0"/>
      <c r="D1450" s="0"/>
    </row>
    <row r="1451" customFormat="false" ht="13.5" hidden="false" customHeight="false" outlineLevel="0" collapsed="false">
      <c r="A1451" s="363"/>
      <c r="B1451" s="363"/>
      <c r="C1451" s="0"/>
      <c r="D1451" s="0"/>
    </row>
    <row r="1452" customFormat="false" ht="13.5" hidden="false" customHeight="false" outlineLevel="0" collapsed="false">
      <c r="A1452" s="363"/>
      <c r="B1452" s="363"/>
      <c r="C1452" s="0"/>
      <c r="D1452" s="0"/>
    </row>
    <row r="1453" customFormat="false" ht="13.5" hidden="false" customHeight="false" outlineLevel="0" collapsed="false">
      <c r="A1453" s="363"/>
      <c r="B1453" s="363"/>
      <c r="C1453" s="0"/>
      <c r="D1453" s="0"/>
    </row>
    <row r="1454" customFormat="false" ht="13.5" hidden="false" customHeight="false" outlineLevel="0" collapsed="false">
      <c r="A1454" s="363"/>
      <c r="B1454" s="363"/>
      <c r="C1454" s="0"/>
      <c r="D1454" s="0"/>
    </row>
    <row r="1455" customFormat="false" ht="13.5" hidden="false" customHeight="false" outlineLevel="0" collapsed="false">
      <c r="A1455" s="363"/>
      <c r="B1455" s="363"/>
      <c r="C1455" s="0"/>
      <c r="D1455" s="0"/>
    </row>
    <row r="1456" customFormat="false" ht="13.5" hidden="false" customHeight="false" outlineLevel="0" collapsed="false">
      <c r="A1456" s="363"/>
      <c r="B1456" s="363"/>
      <c r="C1456" s="0"/>
      <c r="D1456" s="0"/>
    </row>
    <row r="1457" customFormat="false" ht="13.5" hidden="false" customHeight="false" outlineLevel="0" collapsed="false">
      <c r="A1457" s="363"/>
      <c r="B1457" s="363"/>
      <c r="C1457" s="0"/>
      <c r="D1457" s="0"/>
    </row>
    <row r="1458" customFormat="false" ht="13.5" hidden="false" customHeight="false" outlineLevel="0" collapsed="false">
      <c r="A1458" s="363"/>
      <c r="B1458" s="363"/>
      <c r="C1458" s="0"/>
      <c r="D1458" s="0"/>
    </row>
    <row r="1459" customFormat="false" ht="13.5" hidden="false" customHeight="false" outlineLevel="0" collapsed="false">
      <c r="A1459" s="363"/>
      <c r="B1459" s="363"/>
      <c r="C1459" s="0"/>
      <c r="D1459" s="0"/>
    </row>
    <row r="1460" customFormat="false" ht="13.5" hidden="false" customHeight="false" outlineLevel="0" collapsed="false">
      <c r="A1460" s="363"/>
      <c r="B1460" s="363"/>
      <c r="C1460" s="0"/>
      <c r="D1460" s="0"/>
    </row>
    <row r="1461" customFormat="false" ht="13.5" hidden="false" customHeight="false" outlineLevel="0" collapsed="false">
      <c r="A1461" s="363"/>
      <c r="B1461" s="363"/>
      <c r="C1461" s="0"/>
      <c r="D1461" s="0"/>
    </row>
    <row r="1462" customFormat="false" ht="13.5" hidden="false" customHeight="false" outlineLevel="0" collapsed="false">
      <c r="A1462" s="363"/>
      <c r="B1462" s="363"/>
      <c r="C1462" s="0"/>
      <c r="D1462" s="0"/>
    </row>
    <row r="1463" customFormat="false" ht="13.5" hidden="false" customHeight="false" outlineLevel="0" collapsed="false">
      <c r="A1463" s="363"/>
      <c r="B1463" s="363"/>
      <c r="C1463" s="0"/>
      <c r="D1463" s="0"/>
    </row>
    <row r="1464" customFormat="false" ht="13.5" hidden="false" customHeight="false" outlineLevel="0" collapsed="false">
      <c r="A1464" s="363"/>
      <c r="B1464" s="363"/>
      <c r="C1464" s="0"/>
      <c r="D1464" s="0"/>
    </row>
    <row r="1465" customFormat="false" ht="13.5" hidden="false" customHeight="false" outlineLevel="0" collapsed="false">
      <c r="A1465" s="363"/>
      <c r="B1465" s="363"/>
      <c r="C1465" s="0"/>
      <c r="D1465" s="0"/>
    </row>
    <row r="1466" customFormat="false" ht="13.5" hidden="false" customHeight="false" outlineLevel="0" collapsed="false">
      <c r="A1466" s="363"/>
      <c r="B1466" s="363"/>
      <c r="C1466" s="0"/>
      <c r="D1466" s="0"/>
    </row>
    <row r="1467" customFormat="false" ht="13.5" hidden="false" customHeight="false" outlineLevel="0" collapsed="false">
      <c r="A1467" s="363"/>
      <c r="B1467" s="363"/>
      <c r="C1467" s="0"/>
      <c r="D1467" s="0"/>
    </row>
    <row r="1468" customFormat="false" ht="13.5" hidden="false" customHeight="false" outlineLevel="0" collapsed="false">
      <c r="A1468" s="363"/>
      <c r="B1468" s="363"/>
      <c r="C1468" s="0"/>
      <c r="D1468" s="0"/>
    </row>
    <row r="1469" customFormat="false" ht="13.5" hidden="false" customHeight="false" outlineLevel="0" collapsed="false">
      <c r="A1469" s="363"/>
      <c r="B1469" s="363"/>
      <c r="C1469" s="0"/>
      <c r="D1469" s="0"/>
    </row>
    <row r="1470" customFormat="false" ht="13.5" hidden="false" customHeight="false" outlineLevel="0" collapsed="false">
      <c r="A1470" s="363"/>
      <c r="B1470" s="363"/>
      <c r="C1470" s="0"/>
      <c r="D1470" s="0"/>
    </row>
    <row r="1471" customFormat="false" ht="13.5" hidden="false" customHeight="false" outlineLevel="0" collapsed="false">
      <c r="A1471" s="363"/>
      <c r="B1471" s="363"/>
      <c r="C1471" s="0"/>
      <c r="D1471" s="0"/>
    </row>
    <row r="1472" customFormat="false" ht="13.5" hidden="false" customHeight="false" outlineLevel="0" collapsed="false">
      <c r="A1472" s="363"/>
      <c r="B1472" s="363"/>
      <c r="C1472" s="0"/>
      <c r="D1472" s="0"/>
    </row>
    <row r="1473" customFormat="false" ht="13.5" hidden="false" customHeight="false" outlineLevel="0" collapsed="false">
      <c r="A1473" s="363"/>
      <c r="B1473" s="363"/>
      <c r="C1473" s="0"/>
      <c r="D1473" s="0"/>
    </row>
    <row r="1474" customFormat="false" ht="13.5" hidden="false" customHeight="false" outlineLevel="0" collapsed="false">
      <c r="A1474" s="363"/>
      <c r="B1474" s="363"/>
      <c r="C1474" s="0"/>
      <c r="D1474" s="0"/>
    </row>
    <row r="1475" customFormat="false" ht="13.5" hidden="false" customHeight="false" outlineLevel="0" collapsed="false">
      <c r="A1475" s="363"/>
      <c r="B1475" s="363"/>
      <c r="C1475" s="0"/>
      <c r="D1475" s="0"/>
    </row>
    <row r="1476" customFormat="false" ht="13.5" hidden="false" customHeight="false" outlineLevel="0" collapsed="false">
      <c r="A1476" s="363"/>
      <c r="B1476" s="363"/>
      <c r="C1476" s="0"/>
      <c r="D1476" s="0"/>
    </row>
    <row r="1477" customFormat="false" ht="13.5" hidden="false" customHeight="false" outlineLevel="0" collapsed="false">
      <c r="A1477" s="363"/>
      <c r="B1477" s="363"/>
      <c r="C1477" s="0"/>
      <c r="D1477" s="0"/>
    </row>
    <row r="1478" customFormat="false" ht="13.5" hidden="false" customHeight="false" outlineLevel="0" collapsed="false">
      <c r="A1478" s="363"/>
      <c r="B1478" s="363"/>
      <c r="C1478" s="0"/>
      <c r="D1478" s="0"/>
    </row>
    <row r="1479" customFormat="false" ht="13.5" hidden="false" customHeight="false" outlineLevel="0" collapsed="false">
      <c r="A1479" s="363"/>
      <c r="B1479" s="363"/>
      <c r="C1479" s="0"/>
      <c r="D1479" s="0"/>
    </row>
    <row r="1480" customFormat="false" ht="13.5" hidden="false" customHeight="false" outlineLevel="0" collapsed="false">
      <c r="A1480" s="363"/>
      <c r="B1480" s="363"/>
      <c r="C1480" s="0"/>
      <c r="D1480" s="0"/>
    </row>
    <row r="1481" customFormat="false" ht="13.5" hidden="false" customHeight="false" outlineLevel="0" collapsed="false">
      <c r="A1481" s="363"/>
      <c r="B1481" s="363"/>
      <c r="C1481" s="0"/>
      <c r="D1481" s="0"/>
    </row>
    <row r="1482" customFormat="false" ht="13.5" hidden="false" customHeight="false" outlineLevel="0" collapsed="false">
      <c r="A1482" s="363"/>
      <c r="B1482" s="363"/>
      <c r="C1482" s="0"/>
      <c r="D1482" s="0"/>
    </row>
    <row r="1483" customFormat="false" ht="13.5" hidden="false" customHeight="false" outlineLevel="0" collapsed="false">
      <c r="A1483" s="363"/>
      <c r="B1483" s="363"/>
      <c r="C1483" s="0"/>
      <c r="D1483" s="0"/>
    </row>
    <row r="1484" customFormat="false" ht="13.5" hidden="false" customHeight="false" outlineLevel="0" collapsed="false">
      <c r="A1484" s="363"/>
      <c r="B1484" s="363"/>
      <c r="C1484" s="0"/>
      <c r="D1484" s="0"/>
    </row>
    <row r="1485" customFormat="false" ht="13.5" hidden="false" customHeight="false" outlineLevel="0" collapsed="false">
      <c r="A1485" s="363"/>
      <c r="B1485" s="363"/>
      <c r="C1485" s="0"/>
      <c r="D1485" s="0"/>
    </row>
    <row r="1486" customFormat="false" ht="13.5" hidden="false" customHeight="false" outlineLevel="0" collapsed="false">
      <c r="A1486" s="363"/>
      <c r="B1486" s="363"/>
      <c r="C1486" s="0"/>
      <c r="D1486" s="0"/>
    </row>
    <row r="1487" customFormat="false" ht="13.5" hidden="false" customHeight="false" outlineLevel="0" collapsed="false">
      <c r="A1487" s="363"/>
      <c r="B1487" s="363"/>
      <c r="C1487" s="0"/>
      <c r="D1487" s="0"/>
    </row>
    <row r="1488" customFormat="false" ht="13.5" hidden="false" customHeight="false" outlineLevel="0" collapsed="false">
      <c r="A1488" s="363"/>
      <c r="B1488" s="363"/>
      <c r="C1488" s="0"/>
      <c r="D1488" s="0"/>
    </row>
    <row r="1489" customFormat="false" ht="13.5" hidden="false" customHeight="false" outlineLevel="0" collapsed="false">
      <c r="A1489" s="363"/>
      <c r="B1489" s="363"/>
      <c r="C1489" s="0"/>
      <c r="D1489" s="0"/>
    </row>
    <row r="1490" customFormat="false" ht="13.5" hidden="false" customHeight="false" outlineLevel="0" collapsed="false">
      <c r="A1490" s="363"/>
      <c r="B1490" s="363"/>
      <c r="C1490" s="0"/>
      <c r="D1490" s="0"/>
    </row>
    <row r="1491" customFormat="false" ht="13.5" hidden="false" customHeight="false" outlineLevel="0" collapsed="false">
      <c r="A1491" s="363"/>
      <c r="B1491" s="363"/>
      <c r="C1491" s="0"/>
      <c r="D1491" s="0"/>
    </row>
    <row r="1492" customFormat="false" ht="13.5" hidden="false" customHeight="false" outlineLevel="0" collapsed="false">
      <c r="A1492" s="363"/>
      <c r="B1492" s="363"/>
      <c r="C1492" s="0"/>
      <c r="D1492" s="0"/>
    </row>
    <row r="1493" customFormat="false" ht="13.5" hidden="false" customHeight="false" outlineLevel="0" collapsed="false">
      <c r="A1493" s="363"/>
      <c r="B1493" s="363"/>
      <c r="C1493" s="0"/>
      <c r="D1493" s="0"/>
    </row>
    <row r="1494" customFormat="false" ht="13.5" hidden="false" customHeight="false" outlineLevel="0" collapsed="false">
      <c r="A1494" s="363"/>
      <c r="B1494" s="363"/>
      <c r="C1494" s="0"/>
      <c r="D1494" s="0"/>
    </row>
    <row r="1495" customFormat="false" ht="13.5" hidden="false" customHeight="false" outlineLevel="0" collapsed="false">
      <c r="A1495" s="363"/>
      <c r="B1495" s="363"/>
      <c r="C1495" s="0"/>
      <c r="D1495" s="0"/>
    </row>
    <row r="1496" customFormat="false" ht="13.5" hidden="false" customHeight="false" outlineLevel="0" collapsed="false">
      <c r="A1496" s="363"/>
      <c r="B1496" s="363"/>
      <c r="C1496" s="0"/>
      <c r="D1496" s="0"/>
    </row>
    <row r="1497" customFormat="false" ht="13.5" hidden="false" customHeight="false" outlineLevel="0" collapsed="false">
      <c r="A1497" s="363"/>
      <c r="B1497" s="363"/>
      <c r="C1497" s="0"/>
      <c r="D1497" s="0"/>
    </row>
    <row r="1498" customFormat="false" ht="13.5" hidden="false" customHeight="false" outlineLevel="0" collapsed="false">
      <c r="A1498" s="363"/>
      <c r="B1498" s="363"/>
      <c r="C1498" s="0"/>
      <c r="D1498" s="0"/>
    </row>
    <row r="1499" customFormat="false" ht="13.5" hidden="false" customHeight="false" outlineLevel="0" collapsed="false">
      <c r="A1499" s="363"/>
      <c r="B1499" s="363"/>
      <c r="C1499" s="0"/>
      <c r="D1499" s="0"/>
    </row>
    <row r="1500" customFormat="false" ht="13.5" hidden="false" customHeight="false" outlineLevel="0" collapsed="false">
      <c r="A1500" s="363"/>
      <c r="B1500" s="363"/>
      <c r="C1500" s="0"/>
      <c r="D1500" s="0"/>
    </row>
    <row r="1501" customFormat="false" ht="13.5" hidden="false" customHeight="false" outlineLevel="0" collapsed="false">
      <c r="A1501" s="363"/>
      <c r="B1501" s="363"/>
      <c r="C1501" s="0"/>
      <c r="D1501" s="0"/>
    </row>
    <row r="1502" customFormat="false" ht="13.5" hidden="false" customHeight="false" outlineLevel="0" collapsed="false">
      <c r="A1502" s="363"/>
      <c r="B1502" s="363"/>
      <c r="C1502" s="0"/>
      <c r="D1502" s="0"/>
    </row>
    <row r="1503" customFormat="false" ht="13.5" hidden="false" customHeight="false" outlineLevel="0" collapsed="false">
      <c r="A1503" s="363"/>
      <c r="B1503" s="363"/>
      <c r="C1503" s="0"/>
      <c r="D1503" s="0"/>
    </row>
    <row r="1504" customFormat="false" ht="13.5" hidden="false" customHeight="false" outlineLevel="0" collapsed="false">
      <c r="A1504" s="363"/>
      <c r="B1504" s="363"/>
      <c r="C1504" s="0"/>
      <c r="D1504" s="0"/>
    </row>
    <row r="1505" customFormat="false" ht="13.5" hidden="false" customHeight="false" outlineLevel="0" collapsed="false">
      <c r="A1505" s="363"/>
      <c r="B1505" s="363"/>
      <c r="C1505" s="0"/>
      <c r="D1505" s="0"/>
    </row>
    <row r="1506" customFormat="false" ht="13.5" hidden="false" customHeight="false" outlineLevel="0" collapsed="false">
      <c r="A1506" s="363"/>
      <c r="B1506" s="363"/>
      <c r="C1506" s="0"/>
      <c r="D1506" s="0"/>
    </row>
    <row r="1507" customFormat="false" ht="13.5" hidden="false" customHeight="false" outlineLevel="0" collapsed="false">
      <c r="A1507" s="363"/>
      <c r="B1507" s="363"/>
      <c r="C1507" s="0"/>
      <c r="D1507" s="0"/>
    </row>
    <row r="1508" customFormat="false" ht="13.5" hidden="false" customHeight="false" outlineLevel="0" collapsed="false">
      <c r="A1508" s="363"/>
      <c r="B1508" s="363"/>
      <c r="C1508" s="0"/>
      <c r="D1508" s="0"/>
    </row>
    <row r="1509" customFormat="false" ht="13.5" hidden="false" customHeight="false" outlineLevel="0" collapsed="false">
      <c r="A1509" s="363"/>
      <c r="B1509" s="363"/>
      <c r="C1509" s="0"/>
      <c r="D1509" s="0"/>
    </row>
    <row r="1510" customFormat="false" ht="13.5" hidden="false" customHeight="false" outlineLevel="0" collapsed="false">
      <c r="A1510" s="363"/>
      <c r="B1510" s="363"/>
      <c r="C1510" s="0"/>
      <c r="D1510" s="0"/>
    </row>
    <row r="1511" customFormat="false" ht="13.5" hidden="false" customHeight="false" outlineLevel="0" collapsed="false">
      <c r="A1511" s="363"/>
      <c r="B1511" s="363"/>
      <c r="C1511" s="0"/>
      <c r="D1511" s="0"/>
    </row>
    <row r="1512" customFormat="false" ht="13.5" hidden="false" customHeight="false" outlineLevel="0" collapsed="false">
      <c r="A1512" s="363"/>
      <c r="B1512" s="363"/>
      <c r="C1512" s="0"/>
      <c r="D1512" s="0"/>
    </row>
    <row r="1513" customFormat="false" ht="13.5" hidden="false" customHeight="false" outlineLevel="0" collapsed="false">
      <c r="A1513" s="363"/>
      <c r="B1513" s="363"/>
      <c r="C1513" s="0"/>
      <c r="D1513" s="0"/>
    </row>
    <row r="1514" customFormat="false" ht="13.5" hidden="false" customHeight="false" outlineLevel="0" collapsed="false">
      <c r="A1514" s="363"/>
      <c r="B1514" s="363"/>
      <c r="C1514" s="0"/>
      <c r="D1514" s="0"/>
    </row>
    <row r="1515" customFormat="false" ht="13.5" hidden="false" customHeight="false" outlineLevel="0" collapsed="false">
      <c r="A1515" s="363"/>
      <c r="B1515" s="363"/>
      <c r="C1515" s="0"/>
      <c r="D1515" s="0"/>
    </row>
    <row r="1516" customFormat="false" ht="13.5" hidden="false" customHeight="false" outlineLevel="0" collapsed="false">
      <c r="A1516" s="363"/>
      <c r="B1516" s="363"/>
      <c r="C1516" s="0"/>
      <c r="D1516" s="0"/>
    </row>
    <row r="1517" customFormat="false" ht="13.5" hidden="false" customHeight="false" outlineLevel="0" collapsed="false">
      <c r="A1517" s="363"/>
      <c r="B1517" s="363"/>
      <c r="C1517" s="0"/>
      <c r="D1517" s="0"/>
    </row>
    <row r="1518" customFormat="false" ht="13.5" hidden="false" customHeight="false" outlineLevel="0" collapsed="false">
      <c r="A1518" s="363"/>
      <c r="B1518" s="363"/>
      <c r="C1518" s="0"/>
      <c r="D1518" s="0"/>
    </row>
    <row r="1519" customFormat="false" ht="13.5" hidden="false" customHeight="false" outlineLevel="0" collapsed="false">
      <c r="A1519" s="363"/>
      <c r="B1519" s="363"/>
      <c r="C1519" s="0"/>
      <c r="D1519" s="0"/>
    </row>
    <row r="1520" customFormat="false" ht="13.5" hidden="false" customHeight="false" outlineLevel="0" collapsed="false">
      <c r="A1520" s="363"/>
      <c r="B1520" s="363"/>
      <c r="C1520" s="0"/>
      <c r="D1520" s="0"/>
    </row>
    <row r="1521" customFormat="false" ht="13.5" hidden="false" customHeight="false" outlineLevel="0" collapsed="false">
      <c r="A1521" s="363"/>
      <c r="B1521" s="363"/>
      <c r="C1521" s="0"/>
      <c r="D1521" s="0"/>
    </row>
    <row r="1522" customFormat="false" ht="13.5" hidden="false" customHeight="false" outlineLevel="0" collapsed="false">
      <c r="A1522" s="363"/>
      <c r="B1522" s="363"/>
      <c r="C1522" s="0"/>
      <c r="D1522" s="0"/>
    </row>
    <row r="1523" customFormat="false" ht="13.5" hidden="false" customHeight="false" outlineLevel="0" collapsed="false">
      <c r="A1523" s="363"/>
      <c r="B1523" s="363"/>
      <c r="C1523" s="0"/>
      <c r="D1523" s="0"/>
    </row>
    <row r="1524" customFormat="false" ht="13.5" hidden="false" customHeight="false" outlineLevel="0" collapsed="false">
      <c r="A1524" s="363"/>
      <c r="B1524" s="363"/>
      <c r="C1524" s="0"/>
      <c r="D1524" s="0"/>
    </row>
    <row r="1525" customFormat="false" ht="13.5" hidden="false" customHeight="false" outlineLevel="0" collapsed="false">
      <c r="A1525" s="363"/>
      <c r="B1525" s="363"/>
      <c r="C1525" s="0"/>
      <c r="D1525" s="0"/>
    </row>
    <row r="1526" customFormat="false" ht="13.5" hidden="false" customHeight="false" outlineLevel="0" collapsed="false">
      <c r="A1526" s="363"/>
      <c r="B1526" s="363"/>
      <c r="C1526" s="0"/>
      <c r="D1526" s="0"/>
    </row>
    <row r="1527" customFormat="false" ht="13.5" hidden="false" customHeight="false" outlineLevel="0" collapsed="false">
      <c r="A1527" s="363"/>
      <c r="B1527" s="363"/>
      <c r="C1527" s="0"/>
      <c r="D1527" s="0"/>
    </row>
    <row r="1528" customFormat="false" ht="13.5" hidden="false" customHeight="false" outlineLevel="0" collapsed="false">
      <c r="A1528" s="363"/>
      <c r="B1528" s="363"/>
      <c r="C1528" s="0"/>
      <c r="D1528" s="0"/>
    </row>
    <row r="1529" customFormat="false" ht="13.5" hidden="false" customHeight="false" outlineLevel="0" collapsed="false">
      <c r="A1529" s="363"/>
      <c r="B1529" s="363"/>
      <c r="C1529" s="0"/>
      <c r="D1529" s="0"/>
    </row>
    <row r="1530" customFormat="false" ht="13.5" hidden="false" customHeight="false" outlineLevel="0" collapsed="false">
      <c r="A1530" s="363"/>
      <c r="B1530" s="363"/>
      <c r="C1530" s="0"/>
      <c r="D1530" s="0"/>
    </row>
    <row r="1531" customFormat="false" ht="13.5" hidden="false" customHeight="false" outlineLevel="0" collapsed="false">
      <c r="A1531" s="363"/>
      <c r="B1531" s="363"/>
      <c r="C1531" s="0"/>
      <c r="D1531" s="0"/>
    </row>
    <row r="1532" customFormat="false" ht="13.5" hidden="false" customHeight="false" outlineLevel="0" collapsed="false">
      <c r="A1532" s="363"/>
      <c r="B1532" s="363"/>
      <c r="C1532" s="0"/>
      <c r="D1532" s="0"/>
    </row>
    <row r="1533" customFormat="false" ht="13.5" hidden="false" customHeight="false" outlineLevel="0" collapsed="false">
      <c r="A1533" s="363"/>
      <c r="B1533" s="363"/>
      <c r="C1533" s="0"/>
      <c r="D1533" s="0"/>
    </row>
    <row r="1534" customFormat="false" ht="13.5" hidden="false" customHeight="false" outlineLevel="0" collapsed="false">
      <c r="A1534" s="363"/>
      <c r="B1534" s="363"/>
      <c r="C1534" s="0"/>
      <c r="D1534" s="0"/>
    </row>
    <row r="1535" customFormat="false" ht="13.5" hidden="false" customHeight="false" outlineLevel="0" collapsed="false">
      <c r="A1535" s="363"/>
      <c r="B1535" s="363"/>
      <c r="C1535" s="0"/>
      <c r="D1535" s="0"/>
    </row>
    <row r="1536" customFormat="false" ht="13.5" hidden="false" customHeight="false" outlineLevel="0" collapsed="false">
      <c r="A1536" s="363"/>
      <c r="B1536" s="363"/>
      <c r="C1536" s="0"/>
      <c r="D1536" s="0"/>
    </row>
    <row r="1537" customFormat="false" ht="13.5" hidden="false" customHeight="false" outlineLevel="0" collapsed="false">
      <c r="A1537" s="363"/>
      <c r="B1537" s="363"/>
      <c r="C1537" s="0"/>
      <c r="D1537" s="0"/>
    </row>
    <row r="1538" customFormat="false" ht="13.5" hidden="false" customHeight="false" outlineLevel="0" collapsed="false">
      <c r="A1538" s="363"/>
      <c r="B1538" s="363"/>
      <c r="C1538" s="0"/>
      <c r="D1538" s="0"/>
    </row>
    <row r="1539" customFormat="false" ht="13.5" hidden="false" customHeight="false" outlineLevel="0" collapsed="false">
      <c r="A1539" s="363"/>
      <c r="B1539" s="363"/>
      <c r="C1539" s="0"/>
      <c r="D1539" s="0"/>
    </row>
    <row r="1540" customFormat="false" ht="13.5" hidden="false" customHeight="false" outlineLevel="0" collapsed="false">
      <c r="A1540" s="363"/>
      <c r="B1540" s="363"/>
      <c r="C1540" s="0"/>
      <c r="D1540" s="0"/>
    </row>
    <row r="1541" customFormat="false" ht="13.5" hidden="false" customHeight="false" outlineLevel="0" collapsed="false">
      <c r="A1541" s="363"/>
      <c r="B1541" s="363"/>
      <c r="C1541" s="0"/>
      <c r="D1541" s="0"/>
    </row>
    <row r="1542" customFormat="false" ht="13.5" hidden="false" customHeight="false" outlineLevel="0" collapsed="false">
      <c r="A1542" s="363"/>
      <c r="B1542" s="363"/>
      <c r="C1542" s="0"/>
      <c r="D1542" s="0"/>
    </row>
    <row r="1543" customFormat="false" ht="13.5" hidden="false" customHeight="false" outlineLevel="0" collapsed="false">
      <c r="A1543" s="363"/>
      <c r="B1543" s="363"/>
      <c r="C1543" s="0"/>
      <c r="D1543" s="0"/>
    </row>
    <row r="1544" customFormat="false" ht="13.5" hidden="false" customHeight="false" outlineLevel="0" collapsed="false">
      <c r="A1544" s="363"/>
      <c r="B1544" s="363"/>
      <c r="C1544" s="0"/>
      <c r="D1544" s="0"/>
    </row>
    <row r="1545" customFormat="false" ht="13.5" hidden="false" customHeight="false" outlineLevel="0" collapsed="false">
      <c r="A1545" s="363"/>
      <c r="B1545" s="363"/>
      <c r="C1545" s="0"/>
      <c r="D1545" s="0"/>
    </row>
    <row r="1546" customFormat="false" ht="13.5" hidden="false" customHeight="false" outlineLevel="0" collapsed="false">
      <c r="A1546" s="363"/>
      <c r="B1546" s="363"/>
      <c r="C1546" s="0"/>
      <c r="D1546" s="0"/>
    </row>
    <row r="1547" customFormat="false" ht="13.5" hidden="false" customHeight="false" outlineLevel="0" collapsed="false">
      <c r="A1547" s="363"/>
      <c r="B1547" s="363"/>
      <c r="C1547" s="0"/>
      <c r="D1547" s="0"/>
    </row>
    <row r="1548" customFormat="false" ht="13.5" hidden="false" customHeight="false" outlineLevel="0" collapsed="false">
      <c r="A1548" s="363"/>
      <c r="B1548" s="363"/>
      <c r="C1548" s="0"/>
      <c r="D1548" s="0"/>
    </row>
    <row r="1549" customFormat="false" ht="13.5" hidden="false" customHeight="false" outlineLevel="0" collapsed="false">
      <c r="A1549" s="363"/>
      <c r="B1549" s="363"/>
      <c r="C1549" s="0"/>
      <c r="D1549" s="0"/>
    </row>
    <row r="1550" customFormat="false" ht="13.5" hidden="false" customHeight="false" outlineLevel="0" collapsed="false">
      <c r="A1550" s="363"/>
      <c r="B1550" s="363"/>
      <c r="C1550" s="0"/>
      <c r="D1550" s="0"/>
    </row>
    <row r="1551" customFormat="false" ht="13.5" hidden="false" customHeight="false" outlineLevel="0" collapsed="false">
      <c r="A1551" s="363"/>
      <c r="B1551" s="363"/>
      <c r="C1551" s="0"/>
      <c r="D1551" s="0"/>
    </row>
    <row r="1552" customFormat="false" ht="13.5" hidden="false" customHeight="false" outlineLevel="0" collapsed="false">
      <c r="A1552" s="363"/>
      <c r="B1552" s="363"/>
      <c r="C1552" s="0"/>
      <c r="D1552" s="0"/>
    </row>
    <row r="1553" customFormat="false" ht="13.5" hidden="false" customHeight="false" outlineLevel="0" collapsed="false">
      <c r="A1553" s="363"/>
      <c r="B1553" s="363"/>
      <c r="C1553" s="0"/>
      <c r="D1553" s="0"/>
    </row>
    <row r="1554" customFormat="false" ht="13.5" hidden="false" customHeight="false" outlineLevel="0" collapsed="false">
      <c r="A1554" s="363"/>
      <c r="B1554" s="363"/>
      <c r="C1554" s="0"/>
      <c r="D1554" s="0"/>
    </row>
    <row r="1555" customFormat="false" ht="13.5" hidden="false" customHeight="false" outlineLevel="0" collapsed="false">
      <c r="A1555" s="363"/>
      <c r="B1555" s="363"/>
      <c r="C1555" s="0"/>
      <c r="D1555" s="0"/>
    </row>
    <row r="1556" customFormat="false" ht="13.5" hidden="false" customHeight="false" outlineLevel="0" collapsed="false">
      <c r="A1556" s="363"/>
      <c r="B1556" s="363"/>
      <c r="C1556" s="0"/>
      <c r="D1556" s="0"/>
    </row>
    <row r="1557" customFormat="false" ht="13.5" hidden="false" customHeight="false" outlineLevel="0" collapsed="false">
      <c r="A1557" s="363"/>
      <c r="B1557" s="363"/>
      <c r="C1557" s="0"/>
      <c r="D1557" s="0"/>
    </row>
    <row r="1558" customFormat="false" ht="13.5" hidden="false" customHeight="false" outlineLevel="0" collapsed="false">
      <c r="A1558" s="363"/>
      <c r="B1558" s="363"/>
      <c r="C1558" s="0"/>
      <c r="D1558" s="0"/>
    </row>
    <row r="1559" customFormat="false" ht="13.5" hidden="false" customHeight="false" outlineLevel="0" collapsed="false">
      <c r="A1559" s="363"/>
      <c r="B1559" s="363"/>
      <c r="C1559" s="0"/>
      <c r="D1559" s="0"/>
    </row>
    <row r="1560" customFormat="false" ht="13.5" hidden="false" customHeight="false" outlineLevel="0" collapsed="false">
      <c r="A1560" s="363"/>
      <c r="B1560" s="363"/>
      <c r="C1560" s="0"/>
      <c r="D1560" s="0"/>
    </row>
    <row r="1561" customFormat="false" ht="13.5" hidden="false" customHeight="false" outlineLevel="0" collapsed="false">
      <c r="A1561" s="363"/>
      <c r="B1561" s="363"/>
      <c r="C1561" s="0"/>
      <c r="D1561" s="0"/>
    </row>
    <row r="1562" customFormat="false" ht="13.5" hidden="false" customHeight="false" outlineLevel="0" collapsed="false">
      <c r="A1562" s="363"/>
      <c r="B1562" s="363"/>
      <c r="C1562" s="0"/>
      <c r="D1562" s="0"/>
    </row>
    <row r="1563" customFormat="false" ht="13.5" hidden="false" customHeight="false" outlineLevel="0" collapsed="false">
      <c r="A1563" s="363"/>
      <c r="B1563" s="363"/>
      <c r="C1563" s="0"/>
      <c r="D1563" s="0"/>
    </row>
    <row r="1564" customFormat="false" ht="13.5" hidden="false" customHeight="false" outlineLevel="0" collapsed="false">
      <c r="A1564" s="363"/>
      <c r="B1564" s="363"/>
      <c r="C1564" s="0"/>
      <c r="D1564" s="0"/>
    </row>
    <row r="1565" customFormat="false" ht="13.5" hidden="false" customHeight="false" outlineLevel="0" collapsed="false">
      <c r="A1565" s="363"/>
      <c r="B1565" s="363"/>
      <c r="C1565" s="0"/>
      <c r="D1565" s="0"/>
    </row>
    <row r="1566" customFormat="false" ht="13.5" hidden="false" customHeight="false" outlineLevel="0" collapsed="false">
      <c r="A1566" s="363"/>
      <c r="B1566" s="363"/>
      <c r="C1566" s="0"/>
      <c r="D1566" s="0"/>
    </row>
    <row r="1567" customFormat="false" ht="13.5" hidden="false" customHeight="false" outlineLevel="0" collapsed="false">
      <c r="A1567" s="363"/>
      <c r="B1567" s="363"/>
      <c r="C1567" s="0"/>
      <c r="D1567" s="0"/>
    </row>
    <row r="1568" customFormat="false" ht="13.5" hidden="false" customHeight="false" outlineLevel="0" collapsed="false">
      <c r="A1568" s="363"/>
      <c r="B1568" s="363"/>
      <c r="C1568" s="0"/>
      <c r="D1568" s="0"/>
    </row>
    <row r="1569" customFormat="false" ht="13.5" hidden="false" customHeight="false" outlineLevel="0" collapsed="false">
      <c r="A1569" s="363"/>
      <c r="B1569" s="363"/>
      <c r="C1569" s="0"/>
      <c r="D1569" s="0"/>
    </row>
    <row r="1570" customFormat="false" ht="13.5" hidden="false" customHeight="false" outlineLevel="0" collapsed="false">
      <c r="A1570" s="363"/>
      <c r="B1570" s="363"/>
      <c r="C1570" s="0"/>
      <c r="D1570" s="0"/>
    </row>
    <row r="1571" customFormat="false" ht="13.5" hidden="false" customHeight="false" outlineLevel="0" collapsed="false">
      <c r="A1571" s="363"/>
      <c r="B1571" s="363"/>
      <c r="C1571" s="0"/>
      <c r="D1571" s="0"/>
    </row>
    <row r="1572" customFormat="false" ht="13.5" hidden="false" customHeight="false" outlineLevel="0" collapsed="false">
      <c r="A1572" s="363"/>
      <c r="B1572" s="363"/>
      <c r="C1572" s="0"/>
      <c r="D1572" s="0"/>
    </row>
    <row r="1573" customFormat="false" ht="13.5" hidden="false" customHeight="false" outlineLevel="0" collapsed="false">
      <c r="A1573" s="363"/>
      <c r="B1573" s="363"/>
      <c r="C1573" s="0"/>
      <c r="D1573" s="0"/>
    </row>
    <row r="1574" customFormat="false" ht="13.5" hidden="false" customHeight="false" outlineLevel="0" collapsed="false">
      <c r="A1574" s="363"/>
      <c r="B1574" s="363"/>
      <c r="C1574" s="0"/>
      <c r="D1574" s="0"/>
    </row>
    <row r="1575" customFormat="false" ht="13.5" hidden="false" customHeight="false" outlineLevel="0" collapsed="false">
      <c r="A1575" s="363"/>
      <c r="B1575" s="363"/>
      <c r="C1575" s="0"/>
      <c r="D1575" s="0"/>
    </row>
    <row r="1576" customFormat="false" ht="13.5" hidden="false" customHeight="false" outlineLevel="0" collapsed="false">
      <c r="A1576" s="363"/>
      <c r="B1576" s="363"/>
      <c r="C1576" s="0"/>
      <c r="D1576" s="0"/>
    </row>
    <row r="1577" customFormat="false" ht="13.5" hidden="false" customHeight="false" outlineLevel="0" collapsed="false">
      <c r="A1577" s="363"/>
      <c r="B1577" s="363"/>
      <c r="C1577" s="0"/>
      <c r="D1577" s="0"/>
    </row>
    <row r="1578" customFormat="false" ht="13.5" hidden="false" customHeight="false" outlineLevel="0" collapsed="false">
      <c r="A1578" s="363"/>
      <c r="B1578" s="363"/>
      <c r="C1578" s="0"/>
      <c r="D1578" s="0"/>
    </row>
    <row r="1579" customFormat="false" ht="13.5" hidden="false" customHeight="false" outlineLevel="0" collapsed="false">
      <c r="A1579" s="363"/>
      <c r="B1579" s="363"/>
      <c r="C1579" s="0"/>
      <c r="D1579" s="0"/>
    </row>
    <row r="1580" customFormat="false" ht="13.5" hidden="false" customHeight="false" outlineLevel="0" collapsed="false">
      <c r="A1580" s="363"/>
      <c r="B1580" s="363"/>
      <c r="C1580" s="0"/>
      <c r="D1580" s="0"/>
    </row>
    <row r="1581" customFormat="false" ht="13.5" hidden="false" customHeight="false" outlineLevel="0" collapsed="false">
      <c r="A1581" s="363"/>
      <c r="B1581" s="363"/>
      <c r="C1581" s="0"/>
      <c r="D1581" s="0"/>
    </row>
    <row r="1582" customFormat="false" ht="13.5" hidden="false" customHeight="false" outlineLevel="0" collapsed="false">
      <c r="A1582" s="363"/>
      <c r="B1582" s="363"/>
      <c r="C1582" s="0"/>
      <c r="D1582" s="0"/>
    </row>
    <row r="1583" customFormat="false" ht="13.5" hidden="false" customHeight="false" outlineLevel="0" collapsed="false">
      <c r="A1583" s="363"/>
      <c r="B1583" s="363"/>
      <c r="C1583" s="0"/>
      <c r="D1583" s="0"/>
    </row>
    <row r="1584" customFormat="false" ht="13.5" hidden="false" customHeight="false" outlineLevel="0" collapsed="false">
      <c r="A1584" s="363"/>
      <c r="B1584" s="363"/>
      <c r="C1584" s="0"/>
      <c r="D1584" s="0"/>
    </row>
    <row r="1585" customFormat="false" ht="13.5" hidden="false" customHeight="false" outlineLevel="0" collapsed="false">
      <c r="A1585" s="363"/>
      <c r="B1585" s="363"/>
      <c r="C1585" s="0"/>
      <c r="D1585" s="0"/>
    </row>
    <row r="1586" customFormat="false" ht="13.5" hidden="false" customHeight="false" outlineLevel="0" collapsed="false">
      <c r="A1586" s="363"/>
      <c r="B1586" s="363"/>
      <c r="C1586" s="0"/>
      <c r="D1586" s="0"/>
    </row>
    <row r="1587" customFormat="false" ht="13.5" hidden="false" customHeight="false" outlineLevel="0" collapsed="false">
      <c r="A1587" s="363"/>
      <c r="B1587" s="363"/>
      <c r="C1587" s="0"/>
      <c r="D1587" s="0"/>
    </row>
    <row r="1588" customFormat="false" ht="13.5" hidden="false" customHeight="false" outlineLevel="0" collapsed="false">
      <c r="A1588" s="363"/>
      <c r="B1588" s="363"/>
      <c r="C1588" s="0"/>
      <c r="D1588" s="0"/>
    </row>
    <row r="1589" customFormat="false" ht="13.5" hidden="false" customHeight="false" outlineLevel="0" collapsed="false">
      <c r="A1589" s="363"/>
      <c r="B1589" s="363"/>
      <c r="C1589" s="0"/>
      <c r="D1589" s="0"/>
    </row>
    <row r="1590" customFormat="false" ht="13.5" hidden="false" customHeight="false" outlineLevel="0" collapsed="false">
      <c r="A1590" s="363"/>
      <c r="B1590" s="363"/>
      <c r="C1590" s="0"/>
      <c r="D1590" s="0"/>
    </row>
    <row r="1591" customFormat="false" ht="13.5" hidden="false" customHeight="false" outlineLevel="0" collapsed="false">
      <c r="A1591" s="363"/>
      <c r="B1591" s="363"/>
      <c r="C1591" s="0"/>
      <c r="D1591" s="0"/>
    </row>
    <row r="1592" customFormat="false" ht="13.5" hidden="false" customHeight="false" outlineLevel="0" collapsed="false">
      <c r="A1592" s="363"/>
      <c r="B1592" s="363"/>
      <c r="C1592" s="0"/>
      <c r="D1592" s="0"/>
    </row>
    <row r="1593" customFormat="false" ht="13.5" hidden="false" customHeight="false" outlineLevel="0" collapsed="false">
      <c r="A1593" s="363"/>
      <c r="B1593" s="363"/>
      <c r="C1593" s="0"/>
      <c r="D1593" s="0"/>
    </row>
    <row r="1594" customFormat="false" ht="13.5" hidden="false" customHeight="false" outlineLevel="0" collapsed="false">
      <c r="A1594" s="363"/>
      <c r="B1594" s="363"/>
      <c r="C1594" s="0"/>
      <c r="D1594" s="0"/>
    </row>
    <row r="1595" customFormat="false" ht="13.5" hidden="false" customHeight="false" outlineLevel="0" collapsed="false">
      <c r="A1595" s="363"/>
      <c r="B1595" s="363"/>
      <c r="C1595" s="0"/>
      <c r="D1595" s="0"/>
    </row>
    <row r="1596" customFormat="false" ht="13.5" hidden="false" customHeight="false" outlineLevel="0" collapsed="false">
      <c r="A1596" s="363"/>
      <c r="B1596" s="363"/>
      <c r="C1596" s="0"/>
      <c r="D1596" s="0"/>
    </row>
    <row r="1597" customFormat="false" ht="13.5" hidden="false" customHeight="false" outlineLevel="0" collapsed="false">
      <c r="A1597" s="363"/>
      <c r="B1597" s="363"/>
      <c r="C1597" s="0"/>
      <c r="D1597" s="0"/>
    </row>
    <row r="1598" customFormat="false" ht="13.5" hidden="false" customHeight="false" outlineLevel="0" collapsed="false">
      <c r="A1598" s="363"/>
      <c r="B1598" s="363"/>
      <c r="C1598" s="0"/>
      <c r="D1598" s="0"/>
    </row>
    <row r="1599" customFormat="false" ht="13.5" hidden="false" customHeight="false" outlineLevel="0" collapsed="false">
      <c r="A1599" s="363"/>
      <c r="B1599" s="363"/>
      <c r="C1599" s="0"/>
      <c r="D1599" s="0"/>
    </row>
    <row r="1600" customFormat="false" ht="13.5" hidden="false" customHeight="false" outlineLevel="0" collapsed="false">
      <c r="A1600" s="363"/>
      <c r="B1600" s="363"/>
      <c r="C1600" s="0"/>
      <c r="D1600" s="0"/>
    </row>
    <row r="1601" customFormat="false" ht="13.5" hidden="false" customHeight="false" outlineLevel="0" collapsed="false">
      <c r="A1601" s="363"/>
      <c r="B1601" s="363"/>
      <c r="C1601" s="0"/>
      <c r="D1601" s="0"/>
    </row>
    <row r="1602" customFormat="false" ht="13.5" hidden="false" customHeight="false" outlineLevel="0" collapsed="false">
      <c r="A1602" s="363"/>
      <c r="B1602" s="363"/>
      <c r="C1602" s="0"/>
      <c r="D1602" s="0"/>
    </row>
    <row r="1603" customFormat="false" ht="13.5" hidden="false" customHeight="false" outlineLevel="0" collapsed="false">
      <c r="A1603" s="363"/>
      <c r="B1603" s="363"/>
      <c r="C1603" s="0"/>
      <c r="D1603" s="0"/>
    </row>
    <row r="1604" customFormat="false" ht="13.5" hidden="false" customHeight="false" outlineLevel="0" collapsed="false">
      <c r="A1604" s="363"/>
      <c r="B1604" s="363"/>
      <c r="C1604" s="0"/>
      <c r="D1604" s="0"/>
    </row>
    <row r="1605" customFormat="false" ht="13.5" hidden="false" customHeight="false" outlineLevel="0" collapsed="false">
      <c r="A1605" s="363"/>
      <c r="B1605" s="363"/>
      <c r="C1605" s="0"/>
      <c r="D1605" s="0"/>
    </row>
    <row r="1606" customFormat="false" ht="13.5" hidden="false" customHeight="false" outlineLevel="0" collapsed="false">
      <c r="A1606" s="363"/>
      <c r="B1606" s="363"/>
      <c r="C1606" s="0"/>
      <c r="D1606" s="0"/>
    </row>
    <row r="1607" customFormat="false" ht="13.5" hidden="false" customHeight="false" outlineLevel="0" collapsed="false">
      <c r="A1607" s="363"/>
      <c r="B1607" s="363"/>
      <c r="C1607" s="0"/>
      <c r="D1607" s="0"/>
    </row>
    <row r="1608" customFormat="false" ht="13.5" hidden="false" customHeight="false" outlineLevel="0" collapsed="false">
      <c r="A1608" s="363"/>
      <c r="B1608" s="363"/>
      <c r="C1608" s="0"/>
      <c r="D1608" s="0"/>
    </row>
    <row r="1609" customFormat="false" ht="13.5" hidden="false" customHeight="false" outlineLevel="0" collapsed="false">
      <c r="A1609" s="363"/>
      <c r="B1609" s="363"/>
      <c r="C1609" s="0"/>
      <c r="D1609" s="0"/>
    </row>
    <row r="1610" customFormat="false" ht="13.5" hidden="false" customHeight="false" outlineLevel="0" collapsed="false">
      <c r="A1610" s="363"/>
      <c r="B1610" s="363"/>
      <c r="C1610" s="0"/>
      <c r="D1610" s="0"/>
    </row>
    <row r="1611" customFormat="false" ht="13.5" hidden="false" customHeight="false" outlineLevel="0" collapsed="false">
      <c r="A1611" s="363"/>
      <c r="B1611" s="363"/>
      <c r="C1611" s="0"/>
      <c r="D1611" s="0"/>
    </row>
    <row r="1612" customFormat="false" ht="13.5" hidden="false" customHeight="false" outlineLevel="0" collapsed="false">
      <c r="A1612" s="363"/>
      <c r="B1612" s="363"/>
      <c r="C1612" s="0"/>
      <c r="D1612" s="0"/>
    </row>
    <row r="1613" customFormat="false" ht="13.5" hidden="false" customHeight="false" outlineLevel="0" collapsed="false">
      <c r="A1613" s="363"/>
      <c r="B1613" s="363"/>
      <c r="C1613" s="0"/>
      <c r="D1613" s="0"/>
    </row>
    <row r="1614" customFormat="false" ht="13.5" hidden="false" customHeight="false" outlineLevel="0" collapsed="false">
      <c r="A1614" s="363"/>
      <c r="B1614" s="363"/>
      <c r="C1614" s="0"/>
      <c r="D1614" s="0"/>
    </row>
    <row r="1615" customFormat="false" ht="13.5" hidden="false" customHeight="false" outlineLevel="0" collapsed="false">
      <c r="A1615" s="363"/>
      <c r="B1615" s="363"/>
      <c r="C1615" s="0"/>
      <c r="D1615" s="0"/>
    </row>
    <row r="1616" customFormat="false" ht="13.5" hidden="false" customHeight="false" outlineLevel="0" collapsed="false">
      <c r="A1616" s="363"/>
      <c r="B1616" s="363"/>
      <c r="C1616" s="0"/>
      <c r="D1616" s="0"/>
    </row>
    <row r="1617" customFormat="false" ht="13.5" hidden="false" customHeight="false" outlineLevel="0" collapsed="false">
      <c r="A1617" s="363"/>
      <c r="B1617" s="363"/>
      <c r="C1617" s="0"/>
      <c r="D1617" s="0"/>
    </row>
    <row r="1618" customFormat="false" ht="13.5" hidden="false" customHeight="false" outlineLevel="0" collapsed="false">
      <c r="A1618" s="363"/>
      <c r="B1618" s="363"/>
      <c r="C1618" s="0"/>
      <c r="D1618" s="0"/>
    </row>
    <row r="1619" customFormat="false" ht="13.5" hidden="false" customHeight="false" outlineLevel="0" collapsed="false">
      <c r="A1619" s="363"/>
      <c r="B1619" s="363"/>
      <c r="C1619" s="0"/>
      <c r="D1619" s="0"/>
    </row>
    <row r="1620" customFormat="false" ht="13.5" hidden="false" customHeight="false" outlineLevel="0" collapsed="false">
      <c r="A1620" s="363"/>
      <c r="B1620" s="363"/>
      <c r="C1620" s="0"/>
      <c r="D1620" s="0"/>
    </row>
    <row r="1621" customFormat="false" ht="13.5" hidden="false" customHeight="false" outlineLevel="0" collapsed="false">
      <c r="A1621" s="363"/>
      <c r="B1621" s="363"/>
      <c r="C1621" s="0"/>
      <c r="D1621" s="0"/>
    </row>
    <row r="1622" customFormat="false" ht="13.5" hidden="false" customHeight="false" outlineLevel="0" collapsed="false">
      <c r="A1622" s="363"/>
      <c r="B1622" s="363"/>
      <c r="C1622" s="0"/>
      <c r="D1622" s="0"/>
    </row>
    <row r="1623" customFormat="false" ht="13.5" hidden="false" customHeight="false" outlineLevel="0" collapsed="false">
      <c r="A1623" s="363"/>
      <c r="B1623" s="363"/>
      <c r="C1623" s="0"/>
      <c r="D1623" s="0"/>
    </row>
    <row r="1624" customFormat="false" ht="13.5" hidden="false" customHeight="false" outlineLevel="0" collapsed="false">
      <c r="A1624" s="363"/>
      <c r="B1624" s="363"/>
      <c r="C1624" s="0"/>
      <c r="D1624" s="0"/>
    </row>
    <row r="1625" customFormat="false" ht="13.5" hidden="false" customHeight="false" outlineLevel="0" collapsed="false">
      <c r="A1625" s="363"/>
      <c r="B1625" s="363"/>
      <c r="C1625" s="0"/>
      <c r="D1625" s="0"/>
    </row>
    <row r="1626" customFormat="false" ht="13.5" hidden="false" customHeight="false" outlineLevel="0" collapsed="false">
      <c r="A1626" s="363"/>
      <c r="B1626" s="363"/>
      <c r="C1626" s="0"/>
      <c r="D1626" s="0"/>
    </row>
    <row r="1627" customFormat="false" ht="13.5" hidden="false" customHeight="false" outlineLevel="0" collapsed="false">
      <c r="A1627" s="363"/>
      <c r="B1627" s="363"/>
      <c r="C1627" s="0"/>
      <c r="D1627" s="0"/>
    </row>
    <row r="1628" customFormat="false" ht="13.5" hidden="false" customHeight="false" outlineLevel="0" collapsed="false">
      <c r="A1628" s="363"/>
      <c r="B1628" s="363"/>
      <c r="C1628" s="0"/>
      <c r="D1628" s="0"/>
    </row>
    <row r="1629" customFormat="false" ht="13.5" hidden="false" customHeight="false" outlineLevel="0" collapsed="false">
      <c r="A1629" s="363"/>
      <c r="B1629" s="363"/>
      <c r="C1629" s="0"/>
      <c r="D1629" s="0"/>
    </row>
    <row r="1630" customFormat="false" ht="13.5" hidden="false" customHeight="false" outlineLevel="0" collapsed="false">
      <c r="A1630" s="363"/>
      <c r="B1630" s="363"/>
      <c r="C1630" s="0"/>
      <c r="D1630" s="0"/>
    </row>
    <row r="1631" customFormat="false" ht="13.5" hidden="false" customHeight="false" outlineLevel="0" collapsed="false">
      <c r="A1631" s="363"/>
      <c r="B1631" s="363"/>
      <c r="C1631" s="0"/>
      <c r="D1631" s="0"/>
    </row>
    <row r="1632" customFormat="false" ht="13.5" hidden="false" customHeight="false" outlineLevel="0" collapsed="false">
      <c r="A1632" s="363"/>
      <c r="B1632" s="363"/>
      <c r="C1632" s="0"/>
      <c r="D1632" s="0"/>
    </row>
    <row r="1633" customFormat="false" ht="13.5" hidden="false" customHeight="false" outlineLevel="0" collapsed="false">
      <c r="A1633" s="363"/>
      <c r="B1633" s="363"/>
      <c r="C1633" s="0"/>
      <c r="D1633" s="0"/>
    </row>
    <row r="1634" customFormat="false" ht="13.5" hidden="false" customHeight="false" outlineLevel="0" collapsed="false">
      <c r="A1634" s="363"/>
      <c r="B1634" s="363"/>
      <c r="C1634" s="0"/>
      <c r="D1634" s="0"/>
    </row>
    <row r="1635" customFormat="false" ht="13.5" hidden="false" customHeight="false" outlineLevel="0" collapsed="false">
      <c r="A1635" s="363"/>
      <c r="B1635" s="363"/>
      <c r="C1635" s="0"/>
      <c r="D1635" s="0"/>
    </row>
    <row r="1636" customFormat="false" ht="13.5" hidden="false" customHeight="false" outlineLevel="0" collapsed="false">
      <c r="A1636" s="363"/>
      <c r="B1636" s="363"/>
      <c r="C1636" s="0"/>
      <c r="D1636" s="0"/>
    </row>
    <row r="1637" customFormat="false" ht="13.5" hidden="false" customHeight="false" outlineLevel="0" collapsed="false">
      <c r="A1637" s="363"/>
      <c r="B1637" s="363"/>
      <c r="C1637" s="0"/>
      <c r="D1637" s="0"/>
    </row>
    <row r="1638" customFormat="false" ht="13.5" hidden="false" customHeight="false" outlineLevel="0" collapsed="false">
      <c r="A1638" s="363"/>
      <c r="B1638" s="363"/>
      <c r="C1638" s="0"/>
      <c r="D1638" s="0"/>
    </row>
    <row r="1639" customFormat="false" ht="13.5" hidden="false" customHeight="false" outlineLevel="0" collapsed="false">
      <c r="A1639" s="363"/>
      <c r="B1639" s="363"/>
      <c r="C1639" s="0"/>
      <c r="D1639" s="0"/>
    </row>
    <row r="1640" customFormat="false" ht="13.5" hidden="false" customHeight="false" outlineLevel="0" collapsed="false">
      <c r="A1640" s="363"/>
      <c r="B1640" s="363"/>
      <c r="C1640" s="0"/>
      <c r="D1640" s="0"/>
    </row>
    <row r="1641" customFormat="false" ht="13.5" hidden="false" customHeight="false" outlineLevel="0" collapsed="false">
      <c r="A1641" s="363"/>
      <c r="B1641" s="363"/>
      <c r="C1641" s="0"/>
      <c r="D1641" s="0"/>
    </row>
    <row r="1642" customFormat="false" ht="13.5" hidden="false" customHeight="false" outlineLevel="0" collapsed="false">
      <c r="A1642" s="363"/>
      <c r="B1642" s="363"/>
      <c r="C1642" s="0"/>
      <c r="D1642" s="0"/>
    </row>
    <row r="1643" customFormat="false" ht="13.5" hidden="false" customHeight="false" outlineLevel="0" collapsed="false">
      <c r="A1643" s="363"/>
      <c r="B1643" s="363"/>
      <c r="C1643" s="0"/>
      <c r="D1643" s="0"/>
    </row>
    <row r="1644" customFormat="false" ht="13.5" hidden="false" customHeight="false" outlineLevel="0" collapsed="false">
      <c r="A1644" s="363"/>
      <c r="B1644" s="363"/>
      <c r="C1644" s="0"/>
      <c r="D1644" s="0"/>
    </row>
    <row r="1645" customFormat="false" ht="13.5" hidden="false" customHeight="false" outlineLevel="0" collapsed="false">
      <c r="A1645" s="363"/>
      <c r="B1645" s="363"/>
      <c r="C1645" s="0"/>
      <c r="D1645" s="0"/>
    </row>
    <row r="1646" customFormat="false" ht="13.5" hidden="false" customHeight="false" outlineLevel="0" collapsed="false">
      <c r="A1646" s="363"/>
      <c r="B1646" s="363"/>
      <c r="C1646" s="0"/>
      <c r="D1646" s="0"/>
    </row>
    <row r="1647" customFormat="false" ht="13.5" hidden="false" customHeight="false" outlineLevel="0" collapsed="false">
      <c r="A1647" s="363"/>
      <c r="B1647" s="363"/>
      <c r="C1647" s="0"/>
      <c r="D1647" s="0"/>
    </row>
    <row r="1648" customFormat="false" ht="13.5" hidden="false" customHeight="false" outlineLevel="0" collapsed="false">
      <c r="A1648" s="363"/>
      <c r="B1648" s="363"/>
      <c r="C1648" s="0"/>
      <c r="D1648" s="0"/>
    </row>
    <row r="1649" customFormat="false" ht="13.5" hidden="false" customHeight="false" outlineLevel="0" collapsed="false">
      <c r="A1649" s="363"/>
      <c r="B1649" s="363"/>
      <c r="C1649" s="0"/>
      <c r="D1649" s="0"/>
    </row>
    <row r="1650" customFormat="false" ht="13.5" hidden="false" customHeight="false" outlineLevel="0" collapsed="false">
      <c r="A1650" s="363"/>
      <c r="B1650" s="363"/>
      <c r="C1650" s="0"/>
      <c r="D1650" s="0"/>
    </row>
    <row r="1651" customFormat="false" ht="13.5" hidden="false" customHeight="false" outlineLevel="0" collapsed="false">
      <c r="A1651" s="363"/>
      <c r="B1651" s="363"/>
      <c r="C1651" s="0"/>
      <c r="D1651" s="0"/>
    </row>
    <row r="1652" customFormat="false" ht="13.5" hidden="false" customHeight="false" outlineLevel="0" collapsed="false">
      <c r="A1652" s="363"/>
      <c r="B1652" s="363"/>
      <c r="C1652" s="0"/>
      <c r="D1652" s="0"/>
    </row>
    <row r="1653" customFormat="false" ht="13.5" hidden="false" customHeight="false" outlineLevel="0" collapsed="false">
      <c r="A1653" s="363"/>
      <c r="B1653" s="363"/>
      <c r="C1653" s="0"/>
      <c r="D1653" s="0"/>
    </row>
    <row r="1654" customFormat="false" ht="13.5" hidden="false" customHeight="false" outlineLevel="0" collapsed="false">
      <c r="A1654" s="363"/>
      <c r="B1654" s="363"/>
      <c r="C1654" s="0"/>
      <c r="D1654" s="0"/>
    </row>
    <row r="1655" customFormat="false" ht="13.5" hidden="false" customHeight="false" outlineLevel="0" collapsed="false">
      <c r="A1655" s="363"/>
      <c r="B1655" s="363"/>
      <c r="C1655" s="0"/>
      <c r="D1655" s="0"/>
    </row>
    <row r="1656" customFormat="false" ht="13.5" hidden="false" customHeight="false" outlineLevel="0" collapsed="false">
      <c r="A1656" s="363"/>
      <c r="B1656" s="363"/>
      <c r="C1656" s="0"/>
      <c r="D1656" s="0"/>
    </row>
    <row r="1657" customFormat="false" ht="13.5" hidden="false" customHeight="false" outlineLevel="0" collapsed="false">
      <c r="A1657" s="363"/>
      <c r="B1657" s="363"/>
      <c r="C1657" s="0"/>
      <c r="D1657" s="0"/>
    </row>
    <row r="1658" customFormat="false" ht="13.5" hidden="false" customHeight="false" outlineLevel="0" collapsed="false">
      <c r="A1658" s="363"/>
      <c r="B1658" s="363"/>
      <c r="C1658" s="0"/>
      <c r="D1658" s="0"/>
    </row>
    <row r="1659" customFormat="false" ht="13.5" hidden="false" customHeight="false" outlineLevel="0" collapsed="false">
      <c r="A1659" s="363"/>
      <c r="B1659" s="363"/>
      <c r="C1659" s="0"/>
      <c r="D1659" s="0"/>
    </row>
    <row r="1660" customFormat="false" ht="13.5" hidden="false" customHeight="false" outlineLevel="0" collapsed="false">
      <c r="A1660" s="363"/>
      <c r="B1660" s="363"/>
      <c r="C1660" s="0"/>
      <c r="D1660" s="0"/>
    </row>
    <row r="1661" customFormat="false" ht="13.5" hidden="false" customHeight="false" outlineLevel="0" collapsed="false">
      <c r="A1661" s="363"/>
      <c r="B1661" s="363"/>
      <c r="C1661" s="0"/>
      <c r="D1661" s="0"/>
    </row>
    <row r="1662" customFormat="false" ht="13.5" hidden="false" customHeight="false" outlineLevel="0" collapsed="false">
      <c r="A1662" s="363"/>
      <c r="B1662" s="363"/>
      <c r="C1662" s="0"/>
      <c r="D1662" s="0"/>
    </row>
    <row r="1663" customFormat="false" ht="13.5" hidden="false" customHeight="false" outlineLevel="0" collapsed="false">
      <c r="A1663" s="363"/>
      <c r="B1663" s="363"/>
      <c r="C1663" s="0"/>
      <c r="D1663" s="0"/>
    </row>
    <row r="1664" customFormat="false" ht="13.5" hidden="false" customHeight="false" outlineLevel="0" collapsed="false">
      <c r="A1664" s="363"/>
      <c r="B1664" s="363"/>
      <c r="C1664" s="0"/>
      <c r="D1664" s="0"/>
    </row>
    <row r="1665" customFormat="false" ht="13.5" hidden="false" customHeight="false" outlineLevel="0" collapsed="false">
      <c r="A1665" s="363"/>
      <c r="B1665" s="363"/>
      <c r="C1665" s="0"/>
      <c r="D1665" s="0"/>
    </row>
    <row r="1666" customFormat="false" ht="13.5" hidden="false" customHeight="false" outlineLevel="0" collapsed="false">
      <c r="A1666" s="363"/>
      <c r="B1666" s="363"/>
      <c r="C1666" s="0"/>
      <c r="D1666" s="0"/>
    </row>
    <row r="1667" customFormat="false" ht="13.5" hidden="false" customHeight="false" outlineLevel="0" collapsed="false">
      <c r="A1667" s="363"/>
      <c r="B1667" s="363"/>
      <c r="C1667" s="0"/>
      <c r="D1667" s="0"/>
    </row>
    <row r="1668" customFormat="false" ht="13.5" hidden="false" customHeight="false" outlineLevel="0" collapsed="false">
      <c r="A1668" s="363"/>
      <c r="B1668" s="363"/>
      <c r="C1668" s="0"/>
      <c r="D1668" s="0"/>
    </row>
    <row r="1669" customFormat="false" ht="13.5" hidden="false" customHeight="false" outlineLevel="0" collapsed="false">
      <c r="A1669" s="363"/>
      <c r="B1669" s="363"/>
      <c r="C1669" s="0"/>
      <c r="D1669" s="0"/>
    </row>
    <row r="1670" customFormat="false" ht="13.5" hidden="false" customHeight="false" outlineLevel="0" collapsed="false">
      <c r="A1670" s="363"/>
      <c r="B1670" s="363"/>
      <c r="C1670" s="0"/>
      <c r="D1670" s="0"/>
    </row>
    <row r="1671" customFormat="false" ht="13.5" hidden="false" customHeight="false" outlineLevel="0" collapsed="false">
      <c r="A1671" s="363"/>
      <c r="B1671" s="363"/>
      <c r="C1671" s="0"/>
      <c r="D1671" s="0"/>
    </row>
    <row r="1672" customFormat="false" ht="13.5" hidden="false" customHeight="false" outlineLevel="0" collapsed="false">
      <c r="A1672" s="363"/>
      <c r="B1672" s="363"/>
      <c r="C1672" s="0"/>
      <c r="D1672" s="0"/>
    </row>
    <row r="1673" customFormat="false" ht="13.5" hidden="false" customHeight="false" outlineLevel="0" collapsed="false">
      <c r="A1673" s="363"/>
      <c r="B1673" s="363"/>
      <c r="C1673" s="0"/>
      <c r="D1673" s="0"/>
    </row>
    <row r="1674" customFormat="false" ht="13.5" hidden="false" customHeight="false" outlineLevel="0" collapsed="false">
      <c r="A1674" s="363"/>
      <c r="B1674" s="363"/>
      <c r="C1674" s="0"/>
      <c r="D1674" s="0"/>
    </row>
    <row r="1675" customFormat="false" ht="13.5" hidden="false" customHeight="false" outlineLevel="0" collapsed="false">
      <c r="A1675" s="363"/>
      <c r="B1675" s="363"/>
      <c r="C1675" s="0"/>
      <c r="D1675" s="0"/>
    </row>
    <row r="1676" customFormat="false" ht="13.5" hidden="false" customHeight="false" outlineLevel="0" collapsed="false">
      <c r="A1676" s="363"/>
      <c r="B1676" s="363"/>
      <c r="C1676" s="0"/>
      <c r="D1676" s="0"/>
    </row>
    <row r="1677" customFormat="false" ht="13.5" hidden="false" customHeight="false" outlineLevel="0" collapsed="false">
      <c r="A1677" s="363"/>
      <c r="B1677" s="363"/>
      <c r="C1677" s="0"/>
      <c r="D1677" s="0"/>
    </row>
    <row r="1678" customFormat="false" ht="13.5" hidden="false" customHeight="false" outlineLevel="0" collapsed="false">
      <c r="A1678" s="363"/>
      <c r="B1678" s="363"/>
      <c r="C1678" s="0"/>
      <c r="D1678" s="0"/>
    </row>
    <row r="1679" customFormat="false" ht="13.5" hidden="false" customHeight="false" outlineLevel="0" collapsed="false">
      <c r="A1679" s="363"/>
      <c r="B1679" s="363"/>
      <c r="C1679" s="0"/>
      <c r="D1679" s="0"/>
    </row>
    <row r="1680" customFormat="false" ht="13.5" hidden="false" customHeight="false" outlineLevel="0" collapsed="false">
      <c r="A1680" s="363"/>
      <c r="B1680" s="363"/>
      <c r="C1680" s="0"/>
      <c r="D1680" s="0"/>
    </row>
    <row r="1681" customFormat="false" ht="13.5" hidden="false" customHeight="false" outlineLevel="0" collapsed="false">
      <c r="A1681" s="363"/>
      <c r="B1681" s="363"/>
      <c r="C1681" s="0"/>
      <c r="D1681" s="0"/>
    </row>
    <row r="1682" customFormat="false" ht="13.5" hidden="false" customHeight="false" outlineLevel="0" collapsed="false">
      <c r="A1682" s="363"/>
      <c r="B1682" s="363"/>
      <c r="C1682" s="0"/>
      <c r="D1682" s="0"/>
    </row>
    <row r="1683" customFormat="false" ht="13.5" hidden="false" customHeight="false" outlineLevel="0" collapsed="false">
      <c r="A1683" s="363"/>
      <c r="B1683" s="363"/>
      <c r="C1683" s="0"/>
      <c r="D1683" s="0"/>
    </row>
    <row r="1684" customFormat="false" ht="13.5" hidden="false" customHeight="false" outlineLevel="0" collapsed="false">
      <c r="A1684" s="363"/>
      <c r="B1684" s="363"/>
      <c r="C1684" s="0"/>
      <c r="D1684" s="0"/>
    </row>
    <row r="1685" customFormat="false" ht="13.5" hidden="false" customHeight="false" outlineLevel="0" collapsed="false">
      <c r="A1685" s="363"/>
      <c r="B1685" s="363"/>
      <c r="C1685" s="0"/>
      <c r="D1685" s="0"/>
    </row>
    <row r="1686" customFormat="false" ht="13.5" hidden="false" customHeight="false" outlineLevel="0" collapsed="false">
      <c r="A1686" s="363"/>
      <c r="B1686" s="363"/>
      <c r="C1686" s="0"/>
      <c r="D1686" s="0"/>
    </row>
    <row r="1687" customFormat="false" ht="13.5" hidden="false" customHeight="false" outlineLevel="0" collapsed="false">
      <c r="A1687" s="363"/>
      <c r="B1687" s="363"/>
      <c r="C1687" s="0"/>
      <c r="D1687" s="0"/>
    </row>
    <row r="1688" customFormat="false" ht="13.5" hidden="false" customHeight="false" outlineLevel="0" collapsed="false">
      <c r="A1688" s="363"/>
      <c r="B1688" s="363"/>
      <c r="C1688" s="0"/>
      <c r="D1688" s="0"/>
    </row>
    <row r="1689" customFormat="false" ht="13.5" hidden="false" customHeight="false" outlineLevel="0" collapsed="false">
      <c r="A1689" s="363"/>
      <c r="B1689" s="363"/>
      <c r="C1689" s="0"/>
      <c r="D1689" s="0"/>
    </row>
    <row r="1690" customFormat="false" ht="13.5" hidden="false" customHeight="false" outlineLevel="0" collapsed="false">
      <c r="A1690" s="363"/>
      <c r="B1690" s="363"/>
      <c r="C1690" s="0"/>
      <c r="D1690" s="0"/>
    </row>
    <row r="1691" customFormat="false" ht="13.5" hidden="false" customHeight="false" outlineLevel="0" collapsed="false">
      <c r="A1691" s="363"/>
      <c r="B1691" s="363"/>
      <c r="C1691" s="0"/>
      <c r="D1691" s="0"/>
    </row>
    <row r="1692" customFormat="false" ht="13.5" hidden="false" customHeight="false" outlineLevel="0" collapsed="false">
      <c r="A1692" s="363"/>
      <c r="B1692" s="363"/>
      <c r="C1692" s="0"/>
      <c r="D1692" s="0"/>
    </row>
    <row r="1693" customFormat="false" ht="13.5" hidden="false" customHeight="false" outlineLevel="0" collapsed="false">
      <c r="A1693" s="363"/>
      <c r="B1693" s="363"/>
      <c r="C1693" s="0"/>
      <c r="D1693" s="0"/>
    </row>
    <row r="1694" customFormat="false" ht="13.5" hidden="false" customHeight="false" outlineLevel="0" collapsed="false">
      <c r="A1694" s="363"/>
      <c r="B1694" s="363"/>
      <c r="C1694" s="0"/>
      <c r="D1694" s="0"/>
    </row>
    <row r="1695" customFormat="false" ht="13.5" hidden="false" customHeight="false" outlineLevel="0" collapsed="false">
      <c r="A1695" s="363"/>
      <c r="B1695" s="363"/>
      <c r="C1695" s="0"/>
      <c r="D1695" s="0"/>
    </row>
    <row r="1696" customFormat="false" ht="13.5" hidden="false" customHeight="false" outlineLevel="0" collapsed="false">
      <c r="A1696" s="363"/>
      <c r="B1696" s="363"/>
      <c r="C1696" s="0"/>
      <c r="D1696" s="0"/>
    </row>
    <row r="1697" customFormat="false" ht="13.5" hidden="false" customHeight="false" outlineLevel="0" collapsed="false">
      <c r="A1697" s="363"/>
      <c r="B1697" s="363"/>
      <c r="C1697" s="0"/>
      <c r="D1697" s="0"/>
    </row>
    <row r="1698" customFormat="false" ht="13.5" hidden="false" customHeight="false" outlineLevel="0" collapsed="false">
      <c r="A1698" s="363"/>
      <c r="B1698" s="363"/>
      <c r="C1698" s="0"/>
      <c r="D1698" s="0"/>
    </row>
    <row r="1699" customFormat="false" ht="13.5" hidden="false" customHeight="false" outlineLevel="0" collapsed="false">
      <c r="A1699" s="363"/>
      <c r="B1699" s="363"/>
      <c r="C1699" s="0"/>
      <c r="D1699" s="0"/>
    </row>
    <row r="1700" customFormat="false" ht="13.5" hidden="false" customHeight="false" outlineLevel="0" collapsed="false">
      <c r="A1700" s="363"/>
      <c r="B1700" s="363"/>
      <c r="C1700" s="0"/>
      <c r="D1700" s="0"/>
    </row>
    <row r="1701" customFormat="false" ht="13.5" hidden="false" customHeight="false" outlineLevel="0" collapsed="false">
      <c r="A1701" s="363"/>
      <c r="B1701" s="363"/>
      <c r="C1701" s="0"/>
      <c r="D1701" s="0"/>
    </row>
    <row r="1702" customFormat="false" ht="13.5" hidden="false" customHeight="false" outlineLevel="0" collapsed="false">
      <c r="A1702" s="363"/>
      <c r="B1702" s="363"/>
      <c r="C1702" s="0"/>
      <c r="D1702" s="0"/>
    </row>
    <row r="1703" customFormat="false" ht="13.5" hidden="false" customHeight="false" outlineLevel="0" collapsed="false">
      <c r="A1703" s="363"/>
      <c r="B1703" s="363"/>
      <c r="C1703" s="0"/>
      <c r="D1703" s="0"/>
    </row>
    <row r="1704" customFormat="false" ht="13.5" hidden="false" customHeight="false" outlineLevel="0" collapsed="false">
      <c r="A1704" s="363"/>
      <c r="B1704" s="363"/>
      <c r="C1704" s="0"/>
      <c r="D1704" s="0"/>
    </row>
    <row r="1705" customFormat="false" ht="13.5" hidden="false" customHeight="false" outlineLevel="0" collapsed="false">
      <c r="A1705" s="363"/>
      <c r="B1705" s="363"/>
      <c r="C1705" s="0"/>
      <c r="D1705" s="0"/>
    </row>
    <row r="1706" customFormat="false" ht="13.5" hidden="false" customHeight="false" outlineLevel="0" collapsed="false">
      <c r="A1706" s="363"/>
      <c r="B1706" s="363"/>
      <c r="C1706" s="0"/>
      <c r="D1706" s="0"/>
    </row>
    <row r="1707" customFormat="false" ht="13.5" hidden="false" customHeight="false" outlineLevel="0" collapsed="false">
      <c r="A1707" s="363"/>
      <c r="B1707" s="363"/>
      <c r="C1707" s="0"/>
      <c r="D1707" s="0"/>
    </row>
    <row r="1708" customFormat="false" ht="13.5" hidden="false" customHeight="false" outlineLevel="0" collapsed="false">
      <c r="A1708" s="363"/>
      <c r="B1708" s="363"/>
      <c r="C1708" s="0"/>
      <c r="D1708" s="0"/>
    </row>
    <row r="1709" customFormat="false" ht="13.5" hidden="false" customHeight="false" outlineLevel="0" collapsed="false">
      <c r="A1709" s="363"/>
      <c r="B1709" s="363"/>
      <c r="C1709" s="0"/>
      <c r="D1709" s="0"/>
    </row>
    <row r="1710" customFormat="false" ht="13.5" hidden="false" customHeight="false" outlineLevel="0" collapsed="false">
      <c r="A1710" s="363"/>
      <c r="B1710" s="363"/>
      <c r="C1710" s="0"/>
      <c r="D1710" s="0"/>
    </row>
    <row r="1711" customFormat="false" ht="13.5" hidden="false" customHeight="false" outlineLevel="0" collapsed="false">
      <c r="A1711" s="363"/>
      <c r="B1711" s="363"/>
      <c r="C1711" s="0"/>
      <c r="D1711" s="0"/>
    </row>
    <row r="1712" customFormat="false" ht="13.5" hidden="false" customHeight="false" outlineLevel="0" collapsed="false">
      <c r="A1712" s="363"/>
      <c r="B1712" s="363"/>
      <c r="C1712" s="0"/>
      <c r="D1712" s="0"/>
    </row>
    <row r="1713" customFormat="false" ht="13.5" hidden="false" customHeight="false" outlineLevel="0" collapsed="false">
      <c r="A1713" s="363"/>
      <c r="B1713" s="363"/>
      <c r="C1713" s="0"/>
      <c r="D1713" s="0"/>
    </row>
    <row r="1714" customFormat="false" ht="13.5" hidden="false" customHeight="false" outlineLevel="0" collapsed="false">
      <c r="A1714" s="363"/>
      <c r="B1714" s="363"/>
      <c r="C1714" s="0"/>
      <c r="D1714" s="0"/>
    </row>
    <row r="1715" customFormat="false" ht="13.5" hidden="false" customHeight="false" outlineLevel="0" collapsed="false">
      <c r="A1715" s="363"/>
      <c r="B1715" s="363"/>
      <c r="C1715" s="0"/>
      <c r="D1715" s="0"/>
    </row>
    <row r="1716" customFormat="false" ht="13.5" hidden="false" customHeight="false" outlineLevel="0" collapsed="false">
      <c r="A1716" s="363"/>
      <c r="B1716" s="363"/>
      <c r="C1716" s="0"/>
      <c r="D1716" s="0"/>
    </row>
    <row r="1717" customFormat="false" ht="13.5" hidden="false" customHeight="false" outlineLevel="0" collapsed="false">
      <c r="A1717" s="363"/>
      <c r="B1717" s="363"/>
      <c r="C1717" s="0"/>
      <c r="D1717" s="0"/>
    </row>
    <row r="1718" customFormat="false" ht="13.5" hidden="false" customHeight="false" outlineLevel="0" collapsed="false">
      <c r="A1718" s="363"/>
      <c r="B1718" s="363"/>
      <c r="C1718" s="0"/>
      <c r="D1718" s="0"/>
    </row>
    <row r="1719" customFormat="false" ht="13.5" hidden="false" customHeight="false" outlineLevel="0" collapsed="false">
      <c r="A1719" s="363"/>
      <c r="B1719" s="363"/>
      <c r="C1719" s="0"/>
      <c r="D1719" s="0"/>
    </row>
    <row r="1720" customFormat="false" ht="13.5" hidden="false" customHeight="false" outlineLevel="0" collapsed="false">
      <c r="A1720" s="363"/>
      <c r="B1720" s="363"/>
      <c r="C1720" s="0"/>
      <c r="D1720" s="0"/>
    </row>
    <row r="1721" customFormat="false" ht="13.5" hidden="false" customHeight="false" outlineLevel="0" collapsed="false">
      <c r="A1721" s="363"/>
      <c r="B1721" s="363"/>
      <c r="C1721" s="0"/>
      <c r="D1721" s="0"/>
    </row>
    <row r="1722" customFormat="false" ht="13.5" hidden="false" customHeight="false" outlineLevel="0" collapsed="false">
      <c r="A1722" s="363"/>
      <c r="B1722" s="363"/>
      <c r="C1722" s="0"/>
      <c r="D1722" s="0"/>
    </row>
    <row r="1723" customFormat="false" ht="13.5" hidden="false" customHeight="false" outlineLevel="0" collapsed="false">
      <c r="A1723" s="363"/>
      <c r="B1723" s="363"/>
      <c r="C1723" s="0"/>
      <c r="D1723" s="0"/>
    </row>
    <row r="1724" customFormat="false" ht="13.5" hidden="false" customHeight="false" outlineLevel="0" collapsed="false">
      <c r="A1724" s="363"/>
      <c r="B1724" s="363"/>
      <c r="C1724" s="0"/>
      <c r="D1724" s="0"/>
    </row>
    <row r="1725" customFormat="false" ht="13.5" hidden="false" customHeight="false" outlineLevel="0" collapsed="false">
      <c r="A1725" s="363"/>
      <c r="B1725" s="363"/>
      <c r="C1725" s="0"/>
      <c r="D1725" s="0"/>
    </row>
    <row r="1726" customFormat="false" ht="13.5" hidden="false" customHeight="false" outlineLevel="0" collapsed="false">
      <c r="A1726" s="363"/>
      <c r="B1726" s="363"/>
      <c r="C1726" s="0"/>
      <c r="D1726" s="0"/>
    </row>
    <row r="1727" customFormat="false" ht="13.5" hidden="false" customHeight="false" outlineLevel="0" collapsed="false">
      <c r="A1727" s="363"/>
      <c r="B1727" s="363"/>
      <c r="C1727" s="0"/>
      <c r="D1727" s="0"/>
    </row>
    <row r="1728" customFormat="false" ht="13.5" hidden="false" customHeight="false" outlineLevel="0" collapsed="false">
      <c r="A1728" s="363"/>
      <c r="B1728" s="363"/>
      <c r="C1728" s="0"/>
      <c r="D1728" s="0"/>
    </row>
    <row r="1729" customFormat="false" ht="13.5" hidden="false" customHeight="false" outlineLevel="0" collapsed="false">
      <c r="A1729" s="363"/>
      <c r="B1729" s="363"/>
      <c r="C1729" s="0"/>
      <c r="D1729" s="0"/>
    </row>
    <row r="1730" customFormat="false" ht="13.5" hidden="false" customHeight="false" outlineLevel="0" collapsed="false">
      <c r="A1730" s="363"/>
      <c r="B1730" s="363"/>
      <c r="C1730" s="0"/>
      <c r="D1730" s="0"/>
    </row>
    <row r="1731" customFormat="false" ht="13.5" hidden="false" customHeight="false" outlineLevel="0" collapsed="false">
      <c r="A1731" s="363"/>
      <c r="B1731" s="363"/>
      <c r="C1731" s="0"/>
      <c r="D1731" s="0"/>
    </row>
    <row r="1732" customFormat="false" ht="13.5" hidden="false" customHeight="false" outlineLevel="0" collapsed="false">
      <c r="A1732" s="363"/>
      <c r="B1732" s="363"/>
      <c r="C1732" s="0"/>
      <c r="D1732" s="0"/>
    </row>
    <row r="1733" customFormat="false" ht="13.5" hidden="false" customHeight="false" outlineLevel="0" collapsed="false">
      <c r="A1733" s="363"/>
      <c r="B1733" s="363"/>
      <c r="C1733" s="0"/>
      <c r="D1733" s="0"/>
    </row>
    <row r="1734" customFormat="false" ht="13.5" hidden="false" customHeight="false" outlineLevel="0" collapsed="false">
      <c r="A1734" s="363"/>
      <c r="B1734" s="363"/>
      <c r="C1734" s="0"/>
      <c r="D1734" s="0"/>
    </row>
    <row r="1735" customFormat="false" ht="13.5" hidden="false" customHeight="false" outlineLevel="0" collapsed="false">
      <c r="A1735" s="363"/>
      <c r="B1735" s="363"/>
      <c r="C1735" s="0"/>
      <c r="D1735" s="0"/>
    </row>
    <row r="1736" customFormat="false" ht="13.5" hidden="false" customHeight="false" outlineLevel="0" collapsed="false">
      <c r="A1736" s="363"/>
      <c r="B1736" s="363"/>
      <c r="C1736" s="0"/>
      <c r="D1736" s="0"/>
    </row>
    <row r="1737" customFormat="false" ht="13.5" hidden="false" customHeight="false" outlineLevel="0" collapsed="false">
      <c r="A1737" s="363"/>
      <c r="B1737" s="363"/>
      <c r="C1737" s="0"/>
      <c r="D1737" s="0"/>
    </row>
    <row r="1738" customFormat="false" ht="13.5" hidden="false" customHeight="false" outlineLevel="0" collapsed="false">
      <c r="A1738" s="363"/>
      <c r="B1738" s="363"/>
      <c r="C1738" s="0"/>
      <c r="D1738" s="0"/>
    </row>
    <row r="1739" customFormat="false" ht="13.5" hidden="false" customHeight="false" outlineLevel="0" collapsed="false">
      <c r="A1739" s="363"/>
      <c r="B1739" s="363"/>
      <c r="C1739" s="0"/>
      <c r="D1739" s="0"/>
    </row>
    <row r="1740" customFormat="false" ht="13.5" hidden="false" customHeight="false" outlineLevel="0" collapsed="false">
      <c r="A1740" s="363"/>
      <c r="B1740" s="363"/>
      <c r="C1740" s="0"/>
      <c r="D1740" s="0"/>
    </row>
    <row r="1741" customFormat="false" ht="13.5" hidden="false" customHeight="false" outlineLevel="0" collapsed="false">
      <c r="A1741" s="363"/>
      <c r="B1741" s="363"/>
      <c r="C1741" s="0"/>
      <c r="D1741" s="0"/>
    </row>
    <row r="1742" customFormat="false" ht="13.5" hidden="false" customHeight="false" outlineLevel="0" collapsed="false">
      <c r="A1742" s="363"/>
      <c r="B1742" s="363"/>
      <c r="C1742" s="0"/>
      <c r="D1742" s="0"/>
    </row>
    <row r="1743" customFormat="false" ht="13.5" hidden="false" customHeight="false" outlineLevel="0" collapsed="false">
      <c r="A1743" s="363"/>
      <c r="B1743" s="363"/>
      <c r="C1743" s="0"/>
      <c r="D1743" s="0"/>
    </row>
    <row r="1744" customFormat="false" ht="13.5" hidden="false" customHeight="false" outlineLevel="0" collapsed="false">
      <c r="A1744" s="363"/>
      <c r="B1744" s="363"/>
      <c r="C1744" s="0"/>
      <c r="D1744" s="0"/>
    </row>
    <row r="1745" customFormat="false" ht="13.5" hidden="false" customHeight="false" outlineLevel="0" collapsed="false">
      <c r="A1745" s="363"/>
      <c r="B1745" s="363"/>
      <c r="C1745" s="0"/>
      <c r="D1745" s="0"/>
    </row>
    <row r="1746" customFormat="false" ht="13.5" hidden="false" customHeight="false" outlineLevel="0" collapsed="false">
      <c r="A1746" s="363"/>
      <c r="B1746" s="363"/>
      <c r="C1746" s="0"/>
      <c r="D1746" s="0"/>
    </row>
    <row r="1747" customFormat="false" ht="13.5" hidden="false" customHeight="false" outlineLevel="0" collapsed="false">
      <c r="A1747" s="363"/>
      <c r="B1747" s="363"/>
      <c r="C1747" s="0"/>
      <c r="D1747" s="0"/>
    </row>
    <row r="1748" customFormat="false" ht="13.5" hidden="false" customHeight="false" outlineLevel="0" collapsed="false">
      <c r="A1748" s="363"/>
      <c r="B1748" s="363"/>
      <c r="C1748" s="0"/>
      <c r="D1748" s="0"/>
    </row>
    <row r="1749" customFormat="false" ht="13.5" hidden="false" customHeight="false" outlineLevel="0" collapsed="false">
      <c r="A1749" s="363"/>
      <c r="B1749" s="363"/>
      <c r="C1749" s="0"/>
      <c r="D1749" s="0"/>
    </row>
    <row r="1750" customFormat="false" ht="13.5" hidden="false" customHeight="false" outlineLevel="0" collapsed="false">
      <c r="A1750" s="363"/>
      <c r="B1750" s="363"/>
      <c r="C1750" s="0"/>
      <c r="D1750" s="0"/>
    </row>
    <row r="1751" customFormat="false" ht="13.5" hidden="false" customHeight="false" outlineLevel="0" collapsed="false">
      <c r="A1751" s="363"/>
      <c r="B1751" s="363"/>
      <c r="C1751" s="0"/>
      <c r="D1751" s="0"/>
    </row>
    <row r="1752" customFormat="false" ht="13.5" hidden="false" customHeight="false" outlineLevel="0" collapsed="false">
      <c r="A1752" s="363"/>
      <c r="B1752" s="363"/>
      <c r="C1752" s="0"/>
      <c r="D1752" s="0"/>
    </row>
    <row r="1753" customFormat="false" ht="13.5" hidden="false" customHeight="false" outlineLevel="0" collapsed="false">
      <c r="A1753" s="363"/>
      <c r="B1753" s="363"/>
      <c r="C1753" s="0"/>
      <c r="D1753" s="0"/>
    </row>
    <row r="1754" customFormat="false" ht="13.5" hidden="false" customHeight="false" outlineLevel="0" collapsed="false">
      <c r="A1754" s="363"/>
      <c r="B1754" s="363"/>
      <c r="C1754" s="0"/>
      <c r="D1754" s="0"/>
    </row>
    <row r="1755" customFormat="false" ht="13.5" hidden="false" customHeight="false" outlineLevel="0" collapsed="false">
      <c r="A1755" s="363"/>
      <c r="B1755" s="363"/>
      <c r="C1755" s="0"/>
      <c r="D1755" s="0"/>
    </row>
    <row r="1756" customFormat="false" ht="13.5" hidden="false" customHeight="false" outlineLevel="0" collapsed="false">
      <c r="A1756" s="363"/>
      <c r="B1756" s="363"/>
      <c r="C1756" s="0"/>
      <c r="D1756" s="0"/>
    </row>
    <row r="1757" customFormat="false" ht="13.5" hidden="false" customHeight="false" outlineLevel="0" collapsed="false">
      <c r="A1757" s="363"/>
      <c r="B1757" s="363"/>
      <c r="C1757" s="0"/>
      <c r="D1757" s="0"/>
    </row>
    <row r="1758" customFormat="false" ht="13.5" hidden="false" customHeight="false" outlineLevel="0" collapsed="false">
      <c r="A1758" s="363"/>
      <c r="B1758" s="363"/>
      <c r="C1758" s="0"/>
      <c r="D1758" s="0"/>
    </row>
    <row r="1759" customFormat="false" ht="13.5" hidden="false" customHeight="false" outlineLevel="0" collapsed="false">
      <c r="A1759" s="363"/>
      <c r="B1759" s="363"/>
      <c r="C1759" s="0"/>
      <c r="D1759" s="0"/>
    </row>
    <row r="1760" customFormat="false" ht="13.5" hidden="false" customHeight="false" outlineLevel="0" collapsed="false">
      <c r="A1760" s="363"/>
      <c r="B1760" s="363"/>
      <c r="C1760" s="0"/>
      <c r="D1760" s="0"/>
    </row>
    <row r="1761" customFormat="false" ht="13.5" hidden="false" customHeight="false" outlineLevel="0" collapsed="false">
      <c r="A1761" s="363"/>
      <c r="B1761" s="363"/>
      <c r="C1761" s="0"/>
      <c r="D1761" s="0"/>
    </row>
    <row r="1762" customFormat="false" ht="13.5" hidden="false" customHeight="false" outlineLevel="0" collapsed="false">
      <c r="A1762" s="363"/>
      <c r="B1762" s="363"/>
      <c r="C1762" s="0"/>
      <c r="D1762" s="0"/>
    </row>
    <row r="1763" customFormat="false" ht="13.5" hidden="false" customHeight="false" outlineLevel="0" collapsed="false">
      <c r="A1763" s="363"/>
      <c r="B1763" s="363"/>
      <c r="C1763" s="0"/>
      <c r="D1763" s="0"/>
    </row>
    <row r="1764" customFormat="false" ht="13.5" hidden="false" customHeight="false" outlineLevel="0" collapsed="false">
      <c r="A1764" s="363"/>
      <c r="B1764" s="363"/>
      <c r="C1764" s="0"/>
      <c r="D1764" s="0"/>
    </row>
    <row r="1765" customFormat="false" ht="13.5" hidden="false" customHeight="false" outlineLevel="0" collapsed="false">
      <c r="A1765" s="363"/>
      <c r="B1765" s="363"/>
      <c r="C1765" s="0"/>
      <c r="D1765" s="0"/>
    </row>
    <row r="1766" customFormat="false" ht="13.5" hidden="false" customHeight="false" outlineLevel="0" collapsed="false">
      <c r="A1766" s="363"/>
      <c r="B1766" s="363"/>
      <c r="C1766" s="0"/>
      <c r="D1766" s="0"/>
    </row>
    <row r="1767" customFormat="false" ht="13.5" hidden="false" customHeight="false" outlineLevel="0" collapsed="false">
      <c r="A1767" s="363"/>
      <c r="B1767" s="363"/>
      <c r="C1767" s="0"/>
      <c r="D1767" s="0"/>
    </row>
    <row r="1768" customFormat="false" ht="13.5" hidden="false" customHeight="false" outlineLevel="0" collapsed="false">
      <c r="A1768" s="363"/>
      <c r="B1768" s="363"/>
      <c r="C1768" s="0"/>
      <c r="D1768" s="0"/>
    </row>
    <row r="1769" customFormat="false" ht="13.5" hidden="false" customHeight="false" outlineLevel="0" collapsed="false">
      <c r="A1769" s="363"/>
      <c r="B1769" s="363"/>
      <c r="C1769" s="0"/>
      <c r="D1769" s="0"/>
    </row>
    <row r="1770" customFormat="false" ht="13.5" hidden="false" customHeight="false" outlineLevel="0" collapsed="false">
      <c r="A1770" s="363"/>
      <c r="B1770" s="363"/>
      <c r="C1770" s="0"/>
      <c r="D1770" s="0"/>
    </row>
    <row r="1771" customFormat="false" ht="13.5" hidden="false" customHeight="false" outlineLevel="0" collapsed="false">
      <c r="A1771" s="363"/>
      <c r="B1771" s="363"/>
      <c r="C1771" s="0"/>
      <c r="D1771" s="0"/>
    </row>
    <row r="1772" customFormat="false" ht="13.5" hidden="false" customHeight="false" outlineLevel="0" collapsed="false">
      <c r="A1772" s="363"/>
      <c r="B1772" s="363"/>
      <c r="C1772" s="0"/>
      <c r="D1772" s="0"/>
    </row>
    <row r="1773" customFormat="false" ht="13.5" hidden="false" customHeight="false" outlineLevel="0" collapsed="false">
      <c r="A1773" s="363"/>
      <c r="B1773" s="363"/>
      <c r="C1773" s="0"/>
      <c r="D1773" s="0"/>
    </row>
    <row r="1774" customFormat="false" ht="13.5" hidden="false" customHeight="false" outlineLevel="0" collapsed="false">
      <c r="A1774" s="363"/>
      <c r="B1774" s="363"/>
      <c r="C1774" s="0"/>
      <c r="D1774" s="0"/>
    </row>
    <row r="1775" customFormat="false" ht="13.5" hidden="false" customHeight="false" outlineLevel="0" collapsed="false">
      <c r="A1775" s="363"/>
      <c r="B1775" s="363"/>
      <c r="C1775" s="0"/>
      <c r="D1775" s="0"/>
    </row>
    <row r="1776" customFormat="false" ht="13.5" hidden="false" customHeight="false" outlineLevel="0" collapsed="false">
      <c r="A1776" s="363"/>
      <c r="B1776" s="363"/>
      <c r="C1776" s="0"/>
      <c r="D1776" s="0"/>
    </row>
    <row r="1777" customFormat="false" ht="13.5" hidden="false" customHeight="false" outlineLevel="0" collapsed="false">
      <c r="A1777" s="363"/>
      <c r="B1777" s="363"/>
      <c r="C1777" s="0"/>
      <c r="D1777" s="0"/>
    </row>
    <row r="1778" customFormat="false" ht="13.5" hidden="false" customHeight="false" outlineLevel="0" collapsed="false">
      <c r="A1778" s="363"/>
      <c r="B1778" s="363"/>
      <c r="C1778" s="0"/>
      <c r="D1778" s="0"/>
    </row>
    <row r="1779" customFormat="false" ht="13.5" hidden="false" customHeight="false" outlineLevel="0" collapsed="false">
      <c r="A1779" s="363"/>
      <c r="B1779" s="363"/>
      <c r="C1779" s="0"/>
      <c r="D1779" s="0"/>
    </row>
    <row r="1780" customFormat="false" ht="13.5" hidden="false" customHeight="false" outlineLevel="0" collapsed="false">
      <c r="A1780" s="363"/>
      <c r="B1780" s="363"/>
      <c r="C1780" s="0"/>
      <c r="D1780" s="0"/>
    </row>
    <row r="1781" customFormat="false" ht="13.5" hidden="false" customHeight="false" outlineLevel="0" collapsed="false">
      <c r="A1781" s="363"/>
      <c r="B1781" s="363"/>
      <c r="C1781" s="0"/>
      <c r="D1781" s="0"/>
    </row>
    <row r="1782" customFormat="false" ht="13.5" hidden="false" customHeight="false" outlineLevel="0" collapsed="false">
      <c r="A1782" s="363"/>
      <c r="B1782" s="363"/>
      <c r="C1782" s="0"/>
      <c r="D1782" s="0"/>
    </row>
    <row r="1783" customFormat="false" ht="13.5" hidden="false" customHeight="false" outlineLevel="0" collapsed="false">
      <c r="A1783" s="363"/>
      <c r="B1783" s="363"/>
      <c r="C1783" s="0"/>
      <c r="D1783" s="0"/>
    </row>
    <row r="1784" customFormat="false" ht="13.5" hidden="false" customHeight="false" outlineLevel="0" collapsed="false">
      <c r="A1784" s="363"/>
      <c r="B1784" s="363"/>
      <c r="C1784" s="0"/>
      <c r="D1784" s="0"/>
    </row>
    <row r="1785" customFormat="false" ht="13.5" hidden="false" customHeight="false" outlineLevel="0" collapsed="false">
      <c r="A1785" s="363"/>
      <c r="B1785" s="363"/>
      <c r="C1785" s="0"/>
      <c r="D1785" s="0"/>
    </row>
    <row r="1786" customFormat="false" ht="13.5" hidden="false" customHeight="false" outlineLevel="0" collapsed="false">
      <c r="A1786" s="363"/>
      <c r="B1786" s="363"/>
      <c r="C1786" s="0"/>
      <c r="D1786" s="0"/>
    </row>
    <row r="1787" customFormat="false" ht="13.5" hidden="false" customHeight="false" outlineLevel="0" collapsed="false">
      <c r="A1787" s="363"/>
      <c r="B1787" s="363"/>
      <c r="C1787" s="0"/>
      <c r="D1787" s="0"/>
    </row>
    <row r="1788" customFormat="false" ht="13.5" hidden="false" customHeight="false" outlineLevel="0" collapsed="false">
      <c r="A1788" s="363"/>
      <c r="B1788" s="363"/>
      <c r="C1788" s="0"/>
      <c r="D1788" s="0"/>
    </row>
    <row r="1789" customFormat="false" ht="13.5" hidden="false" customHeight="false" outlineLevel="0" collapsed="false">
      <c r="A1789" s="363"/>
      <c r="B1789" s="363"/>
      <c r="C1789" s="0"/>
      <c r="D1789" s="0"/>
    </row>
    <row r="1790" customFormat="false" ht="13.5" hidden="false" customHeight="false" outlineLevel="0" collapsed="false">
      <c r="A1790" s="363"/>
      <c r="B1790" s="363"/>
      <c r="C1790" s="0"/>
      <c r="D1790" s="0"/>
    </row>
    <row r="1791" customFormat="false" ht="13.5" hidden="false" customHeight="false" outlineLevel="0" collapsed="false">
      <c r="A1791" s="363"/>
      <c r="B1791" s="363"/>
      <c r="C1791" s="0"/>
      <c r="D1791" s="0"/>
    </row>
    <row r="1792" customFormat="false" ht="13.5" hidden="false" customHeight="false" outlineLevel="0" collapsed="false">
      <c r="A1792" s="363"/>
      <c r="B1792" s="363"/>
      <c r="C1792" s="0"/>
      <c r="D1792" s="0"/>
    </row>
    <row r="1793" customFormat="false" ht="13.5" hidden="false" customHeight="false" outlineLevel="0" collapsed="false">
      <c r="A1793" s="363"/>
      <c r="B1793" s="363"/>
      <c r="C1793" s="0"/>
      <c r="D1793" s="0"/>
    </row>
    <row r="1794" customFormat="false" ht="13.5" hidden="false" customHeight="false" outlineLevel="0" collapsed="false">
      <c r="A1794" s="363"/>
      <c r="B1794" s="363"/>
      <c r="C1794" s="0"/>
      <c r="D1794" s="0"/>
    </row>
    <row r="1795" customFormat="false" ht="13.5" hidden="false" customHeight="false" outlineLevel="0" collapsed="false">
      <c r="A1795" s="363"/>
      <c r="B1795" s="363"/>
      <c r="C1795" s="0"/>
      <c r="D1795" s="0"/>
    </row>
    <row r="1796" customFormat="false" ht="13.5" hidden="false" customHeight="false" outlineLevel="0" collapsed="false">
      <c r="A1796" s="363"/>
      <c r="B1796" s="363"/>
      <c r="C1796" s="0"/>
      <c r="D1796" s="0"/>
    </row>
    <row r="1797" customFormat="false" ht="13.5" hidden="false" customHeight="false" outlineLevel="0" collapsed="false">
      <c r="A1797" s="363"/>
      <c r="B1797" s="363"/>
      <c r="C1797" s="0"/>
      <c r="D1797" s="0"/>
    </row>
    <row r="1798" customFormat="false" ht="13.5" hidden="false" customHeight="false" outlineLevel="0" collapsed="false">
      <c r="A1798" s="363"/>
      <c r="B1798" s="363"/>
      <c r="C1798" s="0"/>
      <c r="D1798" s="0"/>
    </row>
    <row r="1799" customFormat="false" ht="13.5" hidden="false" customHeight="false" outlineLevel="0" collapsed="false">
      <c r="A1799" s="363"/>
      <c r="B1799" s="363"/>
      <c r="C1799" s="0"/>
      <c r="D1799" s="0"/>
    </row>
    <row r="1800" customFormat="false" ht="13.5" hidden="false" customHeight="false" outlineLevel="0" collapsed="false">
      <c r="A1800" s="363"/>
      <c r="B1800" s="363"/>
      <c r="C1800" s="0"/>
      <c r="D1800" s="0"/>
    </row>
    <row r="1801" customFormat="false" ht="13.5" hidden="false" customHeight="false" outlineLevel="0" collapsed="false">
      <c r="A1801" s="363"/>
      <c r="B1801" s="363"/>
      <c r="C1801" s="0"/>
      <c r="D1801" s="0"/>
    </row>
    <row r="1802" customFormat="false" ht="13.5" hidden="false" customHeight="false" outlineLevel="0" collapsed="false">
      <c r="A1802" s="363"/>
      <c r="B1802" s="363"/>
      <c r="C1802" s="0"/>
      <c r="D1802" s="0"/>
    </row>
    <row r="1803" customFormat="false" ht="13.5" hidden="false" customHeight="false" outlineLevel="0" collapsed="false">
      <c r="A1803" s="363"/>
      <c r="B1803" s="363"/>
      <c r="C1803" s="0"/>
      <c r="D1803" s="0"/>
    </row>
    <row r="1804" customFormat="false" ht="13.5" hidden="false" customHeight="false" outlineLevel="0" collapsed="false">
      <c r="A1804" s="363"/>
      <c r="B1804" s="363"/>
      <c r="C1804" s="0"/>
      <c r="D1804" s="0"/>
    </row>
    <row r="1805" customFormat="false" ht="13.5" hidden="false" customHeight="false" outlineLevel="0" collapsed="false">
      <c r="A1805" s="363"/>
      <c r="B1805" s="363"/>
      <c r="C1805" s="0"/>
      <c r="D1805" s="0"/>
    </row>
    <row r="1806" customFormat="false" ht="13.5" hidden="false" customHeight="false" outlineLevel="0" collapsed="false">
      <c r="A1806" s="363"/>
      <c r="B1806" s="363"/>
      <c r="C1806" s="0"/>
      <c r="D1806" s="0"/>
    </row>
    <row r="1807" customFormat="false" ht="13.5" hidden="false" customHeight="false" outlineLevel="0" collapsed="false">
      <c r="A1807" s="363"/>
      <c r="B1807" s="363"/>
      <c r="C1807" s="0"/>
      <c r="D1807" s="0"/>
    </row>
    <row r="1808" customFormat="false" ht="13.5" hidden="false" customHeight="false" outlineLevel="0" collapsed="false">
      <c r="A1808" s="363"/>
      <c r="B1808" s="363"/>
      <c r="C1808" s="0"/>
      <c r="D1808" s="0"/>
    </row>
    <row r="1809" customFormat="false" ht="13.5" hidden="false" customHeight="false" outlineLevel="0" collapsed="false">
      <c r="A1809" s="363"/>
      <c r="B1809" s="363"/>
      <c r="C1809" s="0"/>
      <c r="D1809" s="0"/>
    </row>
    <row r="1810" customFormat="false" ht="13.5" hidden="false" customHeight="false" outlineLevel="0" collapsed="false">
      <c r="A1810" s="363"/>
      <c r="B1810" s="363"/>
      <c r="C1810" s="0"/>
      <c r="D1810" s="0"/>
    </row>
    <row r="1811" customFormat="false" ht="13.5" hidden="false" customHeight="false" outlineLevel="0" collapsed="false">
      <c r="A1811" s="363"/>
      <c r="B1811" s="363"/>
      <c r="C1811" s="0"/>
      <c r="D1811" s="0"/>
    </row>
    <row r="1812" customFormat="false" ht="13.5" hidden="false" customHeight="false" outlineLevel="0" collapsed="false">
      <c r="A1812" s="363"/>
      <c r="B1812" s="363"/>
      <c r="C1812" s="0"/>
      <c r="D1812" s="0"/>
    </row>
    <row r="1813" customFormat="false" ht="13.5" hidden="false" customHeight="false" outlineLevel="0" collapsed="false">
      <c r="A1813" s="363"/>
      <c r="B1813" s="363"/>
      <c r="C1813" s="0"/>
      <c r="D1813" s="0"/>
    </row>
    <row r="1814" customFormat="false" ht="13.5" hidden="false" customHeight="false" outlineLevel="0" collapsed="false">
      <c r="A1814" s="363"/>
      <c r="B1814" s="363"/>
      <c r="C1814" s="0"/>
      <c r="D1814" s="0"/>
    </row>
    <row r="1815" customFormat="false" ht="13.5" hidden="false" customHeight="false" outlineLevel="0" collapsed="false">
      <c r="A1815" s="363"/>
      <c r="B1815" s="363"/>
      <c r="C1815" s="0"/>
      <c r="D1815" s="0"/>
    </row>
    <row r="1816" customFormat="false" ht="13.5" hidden="false" customHeight="false" outlineLevel="0" collapsed="false">
      <c r="A1816" s="363"/>
      <c r="B1816" s="363"/>
      <c r="C1816" s="0"/>
      <c r="D1816" s="0"/>
    </row>
    <row r="1817" customFormat="false" ht="13.5" hidden="false" customHeight="false" outlineLevel="0" collapsed="false">
      <c r="A1817" s="363"/>
      <c r="B1817" s="363"/>
      <c r="C1817" s="0"/>
      <c r="D1817" s="0"/>
    </row>
    <row r="1818" customFormat="false" ht="13.5" hidden="false" customHeight="false" outlineLevel="0" collapsed="false">
      <c r="A1818" s="363"/>
      <c r="B1818" s="363"/>
      <c r="C1818" s="0"/>
      <c r="D1818" s="0"/>
    </row>
    <row r="1819" customFormat="false" ht="13.5" hidden="false" customHeight="false" outlineLevel="0" collapsed="false">
      <c r="A1819" s="363"/>
      <c r="B1819" s="363"/>
      <c r="C1819" s="0"/>
      <c r="D1819" s="0"/>
    </row>
    <row r="1820" customFormat="false" ht="13.5" hidden="false" customHeight="false" outlineLevel="0" collapsed="false">
      <c r="A1820" s="363"/>
      <c r="B1820" s="363"/>
      <c r="C1820" s="0"/>
      <c r="D1820" s="0"/>
    </row>
    <row r="1821" customFormat="false" ht="13.5" hidden="false" customHeight="false" outlineLevel="0" collapsed="false">
      <c r="A1821" s="363"/>
      <c r="B1821" s="363"/>
      <c r="C1821" s="0"/>
      <c r="D1821" s="0"/>
    </row>
    <row r="1822" customFormat="false" ht="13.5" hidden="false" customHeight="false" outlineLevel="0" collapsed="false">
      <c r="A1822" s="363"/>
      <c r="B1822" s="363"/>
      <c r="C1822" s="0"/>
      <c r="D1822" s="0"/>
    </row>
    <row r="1823" customFormat="false" ht="13.5" hidden="false" customHeight="false" outlineLevel="0" collapsed="false">
      <c r="A1823" s="363"/>
      <c r="B1823" s="363"/>
      <c r="C1823" s="0"/>
      <c r="D1823" s="0"/>
    </row>
    <row r="1824" customFormat="false" ht="13.5" hidden="false" customHeight="false" outlineLevel="0" collapsed="false">
      <c r="A1824" s="363"/>
      <c r="B1824" s="363"/>
      <c r="C1824" s="0"/>
      <c r="D1824" s="0"/>
    </row>
    <row r="1825" customFormat="false" ht="13.5" hidden="false" customHeight="false" outlineLevel="0" collapsed="false">
      <c r="A1825" s="363"/>
      <c r="B1825" s="363"/>
      <c r="C1825" s="0"/>
      <c r="D1825" s="0"/>
    </row>
    <row r="1826" customFormat="false" ht="13.5" hidden="false" customHeight="false" outlineLevel="0" collapsed="false">
      <c r="A1826" s="363"/>
      <c r="B1826" s="363"/>
      <c r="C1826" s="0"/>
      <c r="D1826" s="0"/>
    </row>
    <row r="1827" customFormat="false" ht="13.5" hidden="false" customHeight="false" outlineLevel="0" collapsed="false">
      <c r="A1827" s="363"/>
      <c r="B1827" s="363"/>
      <c r="C1827" s="0"/>
      <c r="D1827" s="0"/>
    </row>
    <row r="1828" customFormat="false" ht="13.5" hidden="false" customHeight="false" outlineLevel="0" collapsed="false">
      <c r="A1828" s="363"/>
      <c r="B1828" s="363"/>
      <c r="C1828" s="0"/>
      <c r="D1828" s="0"/>
    </row>
    <row r="1829" customFormat="false" ht="13.5" hidden="false" customHeight="false" outlineLevel="0" collapsed="false">
      <c r="A1829" s="363"/>
      <c r="B1829" s="363"/>
      <c r="C1829" s="0"/>
      <c r="D1829" s="0"/>
    </row>
    <row r="1830" customFormat="false" ht="13.5" hidden="false" customHeight="false" outlineLevel="0" collapsed="false">
      <c r="A1830" s="363"/>
      <c r="B1830" s="363"/>
      <c r="C1830" s="0"/>
      <c r="D1830" s="0"/>
    </row>
    <row r="1831" customFormat="false" ht="13.5" hidden="false" customHeight="false" outlineLevel="0" collapsed="false">
      <c r="A1831" s="363"/>
      <c r="B1831" s="363"/>
      <c r="C1831" s="0"/>
      <c r="D1831" s="0"/>
    </row>
    <row r="1832" customFormat="false" ht="13.5" hidden="false" customHeight="false" outlineLevel="0" collapsed="false">
      <c r="A1832" s="363"/>
      <c r="B1832" s="363"/>
      <c r="C1832" s="0"/>
      <c r="D1832" s="0"/>
    </row>
    <row r="1833" customFormat="false" ht="13.5" hidden="false" customHeight="false" outlineLevel="0" collapsed="false">
      <c r="A1833" s="363"/>
      <c r="B1833" s="363"/>
      <c r="C1833" s="0"/>
      <c r="D1833" s="0"/>
    </row>
    <row r="1834" customFormat="false" ht="13.5" hidden="false" customHeight="false" outlineLevel="0" collapsed="false">
      <c r="A1834" s="363"/>
      <c r="B1834" s="363"/>
      <c r="C1834" s="0"/>
      <c r="D1834" s="0"/>
    </row>
    <row r="1835" customFormat="false" ht="13.5" hidden="false" customHeight="false" outlineLevel="0" collapsed="false">
      <c r="A1835" s="363"/>
      <c r="B1835" s="363"/>
      <c r="C1835" s="0"/>
      <c r="D1835" s="0"/>
    </row>
    <row r="1836" customFormat="false" ht="13.5" hidden="false" customHeight="false" outlineLevel="0" collapsed="false">
      <c r="A1836" s="363"/>
      <c r="B1836" s="363"/>
      <c r="C1836" s="0"/>
      <c r="D1836" s="0"/>
    </row>
    <row r="1837" customFormat="false" ht="13.5" hidden="false" customHeight="false" outlineLevel="0" collapsed="false">
      <c r="A1837" s="363"/>
      <c r="B1837" s="363"/>
      <c r="C1837" s="0"/>
      <c r="D1837" s="0"/>
    </row>
    <row r="1838" customFormat="false" ht="13.5" hidden="false" customHeight="false" outlineLevel="0" collapsed="false">
      <c r="A1838" s="363"/>
      <c r="B1838" s="363"/>
      <c r="C1838" s="0"/>
      <c r="D1838" s="0"/>
    </row>
    <row r="1839" customFormat="false" ht="13.5" hidden="false" customHeight="false" outlineLevel="0" collapsed="false">
      <c r="A1839" s="363"/>
      <c r="B1839" s="363"/>
      <c r="C1839" s="0"/>
      <c r="D1839" s="0"/>
    </row>
    <row r="1840" customFormat="false" ht="13.5" hidden="false" customHeight="false" outlineLevel="0" collapsed="false">
      <c r="A1840" s="363"/>
      <c r="B1840" s="363"/>
      <c r="C1840" s="0"/>
      <c r="D1840" s="0"/>
    </row>
    <row r="1841" customFormat="false" ht="13.5" hidden="false" customHeight="false" outlineLevel="0" collapsed="false">
      <c r="A1841" s="363"/>
      <c r="B1841" s="363"/>
      <c r="C1841" s="0"/>
      <c r="D1841" s="0"/>
    </row>
    <row r="1842" customFormat="false" ht="13.5" hidden="false" customHeight="false" outlineLevel="0" collapsed="false">
      <c r="A1842" s="363"/>
      <c r="B1842" s="363"/>
      <c r="C1842" s="0"/>
      <c r="D1842" s="0"/>
    </row>
    <row r="1843" customFormat="false" ht="13.5" hidden="false" customHeight="false" outlineLevel="0" collapsed="false">
      <c r="A1843" s="363"/>
      <c r="B1843" s="363"/>
      <c r="C1843" s="0"/>
      <c r="D1843" s="0"/>
    </row>
    <row r="1844" customFormat="false" ht="13.5" hidden="false" customHeight="false" outlineLevel="0" collapsed="false">
      <c r="A1844" s="363"/>
      <c r="B1844" s="363"/>
      <c r="C1844" s="0"/>
      <c r="D1844" s="0"/>
    </row>
    <row r="1845" customFormat="false" ht="13.5" hidden="false" customHeight="false" outlineLevel="0" collapsed="false">
      <c r="A1845" s="363"/>
      <c r="B1845" s="363"/>
      <c r="C1845" s="0"/>
      <c r="D1845" s="0"/>
    </row>
    <row r="1846" customFormat="false" ht="13.5" hidden="false" customHeight="false" outlineLevel="0" collapsed="false">
      <c r="A1846" s="363"/>
      <c r="B1846" s="363"/>
      <c r="C1846" s="0"/>
      <c r="D1846" s="0"/>
    </row>
    <row r="1847" customFormat="false" ht="13.5" hidden="false" customHeight="false" outlineLevel="0" collapsed="false">
      <c r="A1847" s="363"/>
      <c r="B1847" s="363"/>
      <c r="C1847" s="0"/>
      <c r="D1847" s="0"/>
    </row>
    <row r="1848" customFormat="false" ht="13.5" hidden="false" customHeight="false" outlineLevel="0" collapsed="false">
      <c r="A1848" s="363"/>
      <c r="B1848" s="363"/>
      <c r="C1848" s="0"/>
      <c r="D1848" s="0"/>
    </row>
    <row r="1849" customFormat="false" ht="13.5" hidden="false" customHeight="false" outlineLevel="0" collapsed="false">
      <c r="A1849" s="363"/>
      <c r="B1849" s="363"/>
      <c r="C1849" s="0"/>
      <c r="D1849" s="0"/>
    </row>
    <row r="1850" customFormat="false" ht="13.5" hidden="false" customHeight="false" outlineLevel="0" collapsed="false">
      <c r="A1850" s="363"/>
      <c r="B1850" s="363"/>
      <c r="C1850" s="0"/>
      <c r="D1850" s="0"/>
    </row>
    <row r="1851" customFormat="false" ht="13.5" hidden="false" customHeight="false" outlineLevel="0" collapsed="false">
      <c r="A1851" s="363"/>
      <c r="B1851" s="363"/>
      <c r="C1851" s="0"/>
      <c r="D1851" s="0"/>
    </row>
    <row r="1852" customFormat="false" ht="13.5" hidden="false" customHeight="false" outlineLevel="0" collapsed="false">
      <c r="A1852" s="363"/>
      <c r="B1852" s="363"/>
      <c r="C1852" s="0"/>
      <c r="D1852" s="0"/>
    </row>
    <row r="1853" customFormat="false" ht="13.5" hidden="false" customHeight="false" outlineLevel="0" collapsed="false">
      <c r="A1853" s="363"/>
      <c r="B1853" s="363"/>
      <c r="C1853" s="0"/>
      <c r="D1853" s="0"/>
    </row>
    <row r="1854" customFormat="false" ht="13.5" hidden="false" customHeight="false" outlineLevel="0" collapsed="false">
      <c r="A1854" s="363"/>
      <c r="B1854" s="363"/>
      <c r="C1854" s="0"/>
      <c r="D1854" s="0"/>
    </row>
    <row r="1855" customFormat="false" ht="13.5" hidden="false" customHeight="false" outlineLevel="0" collapsed="false">
      <c r="A1855" s="363"/>
      <c r="B1855" s="363"/>
      <c r="C1855" s="0"/>
      <c r="D1855" s="0"/>
    </row>
    <row r="1856" customFormat="false" ht="13.5" hidden="false" customHeight="false" outlineLevel="0" collapsed="false">
      <c r="A1856" s="363"/>
      <c r="B1856" s="363"/>
      <c r="C1856" s="0"/>
      <c r="D1856" s="0"/>
    </row>
    <row r="1857" customFormat="false" ht="13.5" hidden="false" customHeight="false" outlineLevel="0" collapsed="false">
      <c r="A1857" s="363"/>
      <c r="B1857" s="363"/>
      <c r="C1857" s="0"/>
      <c r="D1857" s="0"/>
    </row>
    <row r="1858" customFormat="false" ht="13.5" hidden="false" customHeight="false" outlineLevel="0" collapsed="false">
      <c r="A1858" s="363"/>
      <c r="B1858" s="363"/>
      <c r="C1858" s="0"/>
      <c r="D1858" s="0"/>
    </row>
    <row r="1859" customFormat="false" ht="13.5" hidden="false" customHeight="false" outlineLevel="0" collapsed="false">
      <c r="A1859" s="363"/>
      <c r="B1859" s="363"/>
      <c r="C1859" s="0"/>
      <c r="D1859" s="0"/>
    </row>
    <row r="1860" customFormat="false" ht="13.5" hidden="false" customHeight="false" outlineLevel="0" collapsed="false">
      <c r="A1860" s="363"/>
      <c r="B1860" s="363"/>
      <c r="C1860" s="0"/>
      <c r="D1860" s="0"/>
    </row>
    <row r="1861" customFormat="false" ht="13.5" hidden="false" customHeight="false" outlineLevel="0" collapsed="false">
      <c r="A1861" s="363"/>
      <c r="B1861" s="363"/>
      <c r="C1861" s="0"/>
      <c r="D1861" s="0"/>
    </row>
    <row r="1862" customFormat="false" ht="13.5" hidden="false" customHeight="false" outlineLevel="0" collapsed="false">
      <c r="A1862" s="363"/>
      <c r="B1862" s="363"/>
      <c r="C1862" s="0"/>
      <c r="D1862" s="0"/>
    </row>
    <row r="1863" customFormat="false" ht="13.5" hidden="false" customHeight="false" outlineLevel="0" collapsed="false">
      <c r="A1863" s="363"/>
      <c r="B1863" s="363"/>
      <c r="C1863" s="0"/>
      <c r="D1863" s="0"/>
    </row>
    <row r="1864" customFormat="false" ht="13.5" hidden="false" customHeight="false" outlineLevel="0" collapsed="false">
      <c r="A1864" s="363"/>
      <c r="B1864" s="363"/>
      <c r="C1864" s="0"/>
      <c r="D1864" s="0"/>
    </row>
    <row r="1865" customFormat="false" ht="13.5" hidden="false" customHeight="false" outlineLevel="0" collapsed="false">
      <c r="A1865" s="363"/>
      <c r="B1865" s="363"/>
      <c r="C1865" s="0"/>
      <c r="D1865" s="0"/>
    </row>
    <row r="1866" customFormat="false" ht="13.5" hidden="false" customHeight="false" outlineLevel="0" collapsed="false">
      <c r="A1866" s="363"/>
      <c r="B1866" s="363"/>
      <c r="C1866" s="0"/>
      <c r="D1866" s="0"/>
    </row>
    <row r="1867" customFormat="false" ht="13.5" hidden="false" customHeight="false" outlineLevel="0" collapsed="false">
      <c r="A1867" s="363"/>
      <c r="B1867" s="363"/>
      <c r="C1867" s="0"/>
      <c r="D1867" s="0"/>
    </row>
    <row r="1868" customFormat="false" ht="13.5" hidden="false" customHeight="false" outlineLevel="0" collapsed="false">
      <c r="A1868" s="363"/>
      <c r="B1868" s="363"/>
      <c r="C1868" s="0"/>
      <c r="D1868" s="0"/>
    </row>
    <row r="1869" customFormat="false" ht="13.5" hidden="false" customHeight="false" outlineLevel="0" collapsed="false">
      <c r="A1869" s="363"/>
      <c r="B1869" s="363"/>
      <c r="C1869" s="0"/>
      <c r="D1869" s="0"/>
    </row>
    <row r="1870" customFormat="false" ht="13.5" hidden="false" customHeight="false" outlineLevel="0" collapsed="false">
      <c r="A1870" s="363"/>
      <c r="B1870" s="363"/>
      <c r="C1870" s="0"/>
      <c r="D1870" s="0"/>
    </row>
    <row r="1871" customFormat="false" ht="13.5" hidden="false" customHeight="false" outlineLevel="0" collapsed="false">
      <c r="A1871" s="363"/>
      <c r="B1871" s="363"/>
      <c r="C1871" s="0"/>
      <c r="D1871" s="0"/>
    </row>
    <row r="1872" customFormat="false" ht="13.5" hidden="false" customHeight="false" outlineLevel="0" collapsed="false">
      <c r="A1872" s="363"/>
      <c r="B1872" s="363"/>
      <c r="C1872" s="0"/>
      <c r="D1872" s="0"/>
    </row>
    <row r="1873" customFormat="false" ht="13.5" hidden="false" customHeight="false" outlineLevel="0" collapsed="false">
      <c r="A1873" s="363"/>
      <c r="B1873" s="363"/>
      <c r="C1873" s="0"/>
      <c r="D1873" s="0"/>
    </row>
    <row r="1874" customFormat="false" ht="13.5" hidden="false" customHeight="false" outlineLevel="0" collapsed="false">
      <c r="A1874" s="363"/>
      <c r="B1874" s="363"/>
      <c r="C1874" s="0"/>
      <c r="D1874" s="0"/>
    </row>
    <row r="1875" customFormat="false" ht="13.5" hidden="false" customHeight="false" outlineLevel="0" collapsed="false">
      <c r="A1875" s="363"/>
      <c r="B1875" s="363"/>
      <c r="C1875" s="0"/>
      <c r="D1875" s="0"/>
    </row>
    <row r="1876" customFormat="false" ht="13.5" hidden="false" customHeight="false" outlineLevel="0" collapsed="false">
      <c r="A1876" s="363"/>
      <c r="B1876" s="363"/>
      <c r="C1876" s="0"/>
      <c r="D1876" s="0"/>
    </row>
    <row r="1877" customFormat="false" ht="13.5" hidden="false" customHeight="false" outlineLevel="0" collapsed="false">
      <c r="A1877" s="363"/>
      <c r="B1877" s="363"/>
      <c r="C1877" s="0"/>
      <c r="D1877" s="0"/>
    </row>
    <row r="1878" customFormat="false" ht="13.5" hidden="false" customHeight="false" outlineLevel="0" collapsed="false">
      <c r="A1878" s="363"/>
      <c r="B1878" s="363"/>
      <c r="C1878" s="0"/>
      <c r="D1878" s="0"/>
    </row>
    <row r="1879" customFormat="false" ht="13.5" hidden="false" customHeight="false" outlineLevel="0" collapsed="false">
      <c r="A1879" s="363"/>
      <c r="B1879" s="363"/>
      <c r="C1879" s="0"/>
      <c r="D1879" s="0"/>
    </row>
    <row r="1880" customFormat="false" ht="13.5" hidden="false" customHeight="false" outlineLevel="0" collapsed="false">
      <c r="A1880" s="363"/>
      <c r="B1880" s="363"/>
      <c r="C1880" s="0"/>
      <c r="D1880" s="0"/>
    </row>
    <row r="1881" customFormat="false" ht="13.5" hidden="false" customHeight="false" outlineLevel="0" collapsed="false">
      <c r="A1881" s="363"/>
      <c r="B1881" s="363"/>
      <c r="C1881" s="0"/>
      <c r="D1881" s="0"/>
    </row>
    <row r="1882" customFormat="false" ht="13.5" hidden="false" customHeight="false" outlineLevel="0" collapsed="false">
      <c r="A1882" s="363"/>
      <c r="B1882" s="363"/>
      <c r="C1882" s="0"/>
      <c r="D1882" s="0"/>
    </row>
    <row r="1883" customFormat="false" ht="13.5" hidden="false" customHeight="false" outlineLevel="0" collapsed="false">
      <c r="A1883" s="363"/>
      <c r="B1883" s="363"/>
      <c r="C1883" s="0"/>
      <c r="D1883" s="0"/>
    </row>
    <row r="1884" customFormat="false" ht="13.5" hidden="false" customHeight="false" outlineLevel="0" collapsed="false">
      <c r="A1884" s="363"/>
      <c r="B1884" s="363"/>
      <c r="C1884" s="0"/>
      <c r="D1884" s="0"/>
    </row>
    <row r="1885" customFormat="false" ht="13.5" hidden="false" customHeight="false" outlineLevel="0" collapsed="false">
      <c r="A1885" s="363"/>
      <c r="B1885" s="363"/>
      <c r="C1885" s="0"/>
      <c r="D1885" s="0"/>
    </row>
    <row r="1886" customFormat="false" ht="13.5" hidden="false" customHeight="false" outlineLevel="0" collapsed="false">
      <c r="A1886" s="363"/>
      <c r="B1886" s="363"/>
      <c r="C1886" s="0"/>
      <c r="D1886" s="0"/>
    </row>
    <row r="1887" customFormat="false" ht="13.5" hidden="false" customHeight="false" outlineLevel="0" collapsed="false">
      <c r="A1887" s="363"/>
      <c r="B1887" s="363"/>
      <c r="C1887" s="0"/>
      <c r="D1887" s="0"/>
    </row>
    <row r="1888" customFormat="false" ht="13.5" hidden="false" customHeight="false" outlineLevel="0" collapsed="false">
      <c r="A1888" s="363"/>
      <c r="B1888" s="363"/>
      <c r="C1888" s="0"/>
      <c r="D1888" s="0"/>
    </row>
    <row r="1889" customFormat="false" ht="13.5" hidden="false" customHeight="false" outlineLevel="0" collapsed="false">
      <c r="A1889" s="363"/>
      <c r="B1889" s="363"/>
      <c r="C1889" s="0"/>
      <c r="D1889" s="0"/>
    </row>
    <row r="1890" customFormat="false" ht="13.5" hidden="false" customHeight="false" outlineLevel="0" collapsed="false">
      <c r="A1890" s="363"/>
      <c r="B1890" s="363"/>
      <c r="C1890" s="0"/>
      <c r="D1890" s="0"/>
    </row>
    <row r="1891" customFormat="false" ht="13.5" hidden="false" customHeight="false" outlineLevel="0" collapsed="false">
      <c r="A1891" s="363"/>
      <c r="B1891" s="363"/>
      <c r="C1891" s="0"/>
      <c r="D1891" s="0"/>
    </row>
    <row r="1892" customFormat="false" ht="13.5" hidden="false" customHeight="false" outlineLevel="0" collapsed="false">
      <c r="A1892" s="363"/>
      <c r="B1892" s="363"/>
      <c r="C1892" s="0"/>
      <c r="D1892" s="0"/>
    </row>
    <row r="1893" customFormat="false" ht="13.5" hidden="false" customHeight="false" outlineLevel="0" collapsed="false">
      <c r="A1893" s="363"/>
      <c r="B1893" s="363"/>
      <c r="C1893" s="0"/>
      <c r="D1893" s="0"/>
    </row>
    <row r="1894" customFormat="false" ht="13.5" hidden="false" customHeight="false" outlineLevel="0" collapsed="false">
      <c r="A1894" s="363"/>
      <c r="B1894" s="363"/>
      <c r="C1894" s="0"/>
      <c r="D1894" s="0"/>
    </row>
    <row r="1895" customFormat="false" ht="13.5" hidden="false" customHeight="false" outlineLevel="0" collapsed="false">
      <c r="A1895" s="363"/>
      <c r="B1895" s="363"/>
      <c r="C1895" s="0"/>
      <c r="D1895" s="0"/>
    </row>
    <row r="1896" customFormat="false" ht="13.5" hidden="false" customHeight="false" outlineLevel="0" collapsed="false">
      <c r="A1896" s="363"/>
      <c r="B1896" s="363"/>
      <c r="C1896" s="0"/>
      <c r="D1896" s="0"/>
    </row>
    <row r="1897" customFormat="false" ht="13.5" hidden="false" customHeight="false" outlineLevel="0" collapsed="false">
      <c r="A1897" s="363"/>
      <c r="B1897" s="363"/>
      <c r="C1897" s="0"/>
      <c r="D1897" s="0"/>
    </row>
    <row r="1898" customFormat="false" ht="13.5" hidden="false" customHeight="false" outlineLevel="0" collapsed="false">
      <c r="A1898" s="363"/>
      <c r="B1898" s="363"/>
      <c r="C1898" s="0"/>
      <c r="D1898" s="0"/>
    </row>
    <row r="1899" customFormat="false" ht="13.5" hidden="false" customHeight="false" outlineLevel="0" collapsed="false">
      <c r="A1899" s="363"/>
      <c r="B1899" s="363"/>
      <c r="C1899" s="0"/>
      <c r="D1899" s="0"/>
    </row>
    <row r="1900" customFormat="false" ht="13.5" hidden="false" customHeight="false" outlineLevel="0" collapsed="false">
      <c r="A1900" s="363"/>
      <c r="B1900" s="363"/>
      <c r="C1900" s="0"/>
      <c r="D1900" s="0"/>
    </row>
    <row r="1901" customFormat="false" ht="13.5" hidden="false" customHeight="false" outlineLevel="0" collapsed="false">
      <c r="A1901" s="363"/>
      <c r="B1901" s="363"/>
      <c r="C1901" s="0"/>
      <c r="D1901" s="0"/>
    </row>
    <row r="1902" customFormat="false" ht="13.5" hidden="false" customHeight="false" outlineLevel="0" collapsed="false">
      <c r="A1902" s="363"/>
      <c r="B1902" s="363"/>
      <c r="C1902" s="0"/>
      <c r="D1902" s="0"/>
    </row>
    <row r="1903" customFormat="false" ht="13.5" hidden="false" customHeight="false" outlineLevel="0" collapsed="false">
      <c r="A1903" s="363"/>
      <c r="B1903" s="363"/>
      <c r="C1903" s="0"/>
      <c r="D1903" s="0"/>
    </row>
    <row r="1904" customFormat="false" ht="13.5" hidden="false" customHeight="false" outlineLevel="0" collapsed="false">
      <c r="A1904" s="363"/>
      <c r="B1904" s="363"/>
      <c r="C1904" s="0"/>
      <c r="D1904" s="0"/>
    </row>
    <row r="1905" customFormat="false" ht="13.5" hidden="false" customHeight="false" outlineLevel="0" collapsed="false">
      <c r="A1905" s="363"/>
      <c r="B1905" s="363"/>
      <c r="C1905" s="0"/>
      <c r="D1905" s="0"/>
    </row>
    <row r="1906" customFormat="false" ht="13.5" hidden="false" customHeight="false" outlineLevel="0" collapsed="false">
      <c r="A1906" s="363"/>
      <c r="B1906" s="363"/>
      <c r="C1906" s="0"/>
      <c r="D1906" s="0"/>
    </row>
    <row r="1907" customFormat="false" ht="13.5" hidden="false" customHeight="false" outlineLevel="0" collapsed="false">
      <c r="A1907" s="363"/>
      <c r="B1907" s="363"/>
      <c r="C1907" s="0"/>
      <c r="D1907" s="0"/>
    </row>
    <row r="1908" customFormat="false" ht="13.5" hidden="false" customHeight="false" outlineLevel="0" collapsed="false">
      <c r="A1908" s="363"/>
      <c r="B1908" s="363"/>
      <c r="C1908" s="0"/>
      <c r="D1908" s="0"/>
    </row>
    <row r="1909" customFormat="false" ht="13.5" hidden="false" customHeight="false" outlineLevel="0" collapsed="false">
      <c r="A1909" s="363"/>
      <c r="B1909" s="363"/>
      <c r="C1909" s="0"/>
      <c r="D1909" s="0"/>
    </row>
    <row r="1910" customFormat="false" ht="13.5" hidden="false" customHeight="false" outlineLevel="0" collapsed="false">
      <c r="A1910" s="363"/>
      <c r="B1910" s="363"/>
      <c r="C1910" s="0"/>
      <c r="D1910" s="0"/>
    </row>
    <row r="1911" customFormat="false" ht="13.5" hidden="false" customHeight="false" outlineLevel="0" collapsed="false">
      <c r="A1911" s="363"/>
      <c r="B1911" s="363"/>
      <c r="C1911" s="0"/>
      <c r="D1911" s="0"/>
    </row>
    <row r="1912" customFormat="false" ht="13.5" hidden="false" customHeight="false" outlineLevel="0" collapsed="false">
      <c r="A1912" s="363"/>
      <c r="B1912" s="363"/>
      <c r="C1912" s="0"/>
      <c r="D1912" s="0"/>
    </row>
    <row r="1913" customFormat="false" ht="13.5" hidden="false" customHeight="false" outlineLevel="0" collapsed="false">
      <c r="A1913" s="363"/>
      <c r="B1913" s="363"/>
      <c r="C1913" s="0"/>
      <c r="D1913" s="0"/>
    </row>
    <row r="1914" customFormat="false" ht="13.5" hidden="false" customHeight="false" outlineLevel="0" collapsed="false">
      <c r="A1914" s="363"/>
      <c r="B1914" s="363"/>
      <c r="C1914" s="0"/>
      <c r="D1914" s="0"/>
    </row>
    <row r="1915" customFormat="false" ht="13.5" hidden="false" customHeight="false" outlineLevel="0" collapsed="false">
      <c r="A1915" s="363"/>
      <c r="B1915" s="363"/>
      <c r="C1915" s="0"/>
      <c r="D1915" s="0"/>
    </row>
    <row r="1916" customFormat="false" ht="13.5" hidden="false" customHeight="false" outlineLevel="0" collapsed="false">
      <c r="A1916" s="363"/>
      <c r="B1916" s="363"/>
      <c r="C1916" s="0"/>
      <c r="D1916" s="0"/>
    </row>
    <row r="1917" customFormat="false" ht="13.5" hidden="false" customHeight="false" outlineLevel="0" collapsed="false">
      <c r="A1917" s="363"/>
      <c r="B1917" s="363"/>
      <c r="C1917" s="0"/>
      <c r="D1917" s="0"/>
    </row>
    <row r="1918" customFormat="false" ht="13.5" hidden="false" customHeight="false" outlineLevel="0" collapsed="false">
      <c r="A1918" s="363"/>
      <c r="B1918" s="363"/>
      <c r="C1918" s="0"/>
      <c r="D1918" s="0"/>
    </row>
    <row r="1919" customFormat="false" ht="13.5" hidden="false" customHeight="false" outlineLevel="0" collapsed="false">
      <c r="A1919" s="363"/>
      <c r="B1919" s="363"/>
      <c r="C1919" s="0"/>
      <c r="D1919" s="0"/>
    </row>
    <row r="1920" customFormat="false" ht="13.5" hidden="false" customHeight="false" outlineLevel="0" collapsed="false">
      <c r="A1920" s="363"/>
      <c r="B1920" s="363"/>
      <c r="C1920" s="0"/>
      <c r="D1920" s="0"/>
    </row>
    <row r="1921" customFormat="false" ht="13.5" hidden="false" customHeight="false" outlineLevel="0" collapsed="false">
      <c r="A1921" s="363"/>
      <c r="B1921" s="363"/>
      <c r="C1921" s="0"/>
      <c r="D1921" s="0"/>
    </row>
    <row r="1922" customFormat="false" ht="13.5" hidden="false" customHeight="false" outlineLevel="0" collapsed="false">
      <c r="A1922" s="363"/>
      <c r="B1922" s="363"/>
      <c r="C1922" s="0"/>
      <c r="D1922" s="0"/>
    </row>
    <row r="1923" customFormat="false" ht="13.5" hidden="false" customHeight="false" outlineLevel="0" collapsed="false">
      <c r="A1923" s="363"/>
      <c r="B1923" s="363"/>
      <c r="C1923" s="0"/>
      <c r="D1923" s="0"/>
    </row>
    <row r="1924" customFormat="false" ht="13.5" hidden="false" customHeight="false" outlineLevel="0" collapsed="false">
      <c r="A1924" s="363"/>
      <c r="B1924" s="363"/>
      <c r="C1924" s="0"/>
      <c r="D1924" s="0"/>
    </row>
    <row r="1925" customFormat="false" ht="13.5" hidden="false" customHeight="false" outlineLevel="0" collapsed="false">
      <c r="A1925" s="363"/>
      <c r="B1925" s="363"/>
      <c r="C1925" s="0"/>
      <c r="D1925" s="0"/>
    </row>
    <row r="1926" customFormat="false" ht="13.5" hidden="false" customHeight="false" outlineLevel="0" collapsed="false">
      <c r="A1926" s="363"/>
      <c r="B1926" s="363"/>
      <c r="C1926" s="0"/>
      <c r="D1926" s="0"/>
    </row>
    <row r="1927" customFormat="false" ht="13.5" hidden="false" customHeight="false" outlineLevel="0" collapsed="false">
      <c r="A1927" s="363"/>
      <c r="B1927" s="363"/>
      <c r="C1927" s="0"/>
      <c r="D1927" s="0"/>
    </row>
    <row r="1928" customFormat="false" ht="13.5" hidden="false" customHeight="false" outlineLevel="0" collapsed="false">
      <c r="A1928" s="363"/>
      <c r="B1928" s="363"/>
      <c r="C1928" s="0"/>
      <c r="D1928" s="0"/>
    </row>
    <row r="1929" customFormat="false" ht="13.5" hidden="false" customHeight="false" outlineLevel="0" collapsed="false">
      <c r="A1929" s="363"/>
      <c r="B1929" s="363"/>
      <c r="C1929" s="0"/>
      <c r="D1929" s="0"/>
    </row>
    <row r="1930" customFormat="false" ht="13.5" hidden="false" customHeight="false" outlineLevel="0" collapsed="false">
      <c r="A1930" s="363"/>
      <c r="B1930" s="363"/>
      <c r="C1930" s="0"/>
      <c r="D1930" s="0"/>
    </row>
    <row r="1931" customFormat="false" ht="13.5" hidden="false" customHeight="false" outlineLevel="0" collapsed="false">
      <c r="A1931" s="363"/>
      <c r="B1931" s="363"/>
      <c r="C1931" s="0"/>
      <c r="D1931" s="0"/>
    </row>
    <row r="1932" customFormat="false" ht="13.5" hidden="false" customHeight="false" outlineLevel="0" collapsed="false">
      <c r="A1932" s="363"/>
      <c r="B1932" s="363"/>
      <c r="C1932" s="0"/>
      <c r="D1932" s="0"/>
    </row>
    <row r="1933" customFormat="false" ht="13.5" hidden="false" customHeight="false" outlineLevel="0" collapsed="false">
      <c r="A1933" s="363"/>
      <c r="B1933" s="363"/>
      <c r="C1933" s="0"/>
      <c r="D1933" s="0"/>
    </row>
    <row r="1934" customFormat="false" ht="13.5" hidden="false" customHeight="false" outlineLevel="0" collapsed="false">
      <c r="A1934" s="363"/>
      <c r="B1934" s="363"/>
      <c r="C1934" s="0"/>
      <c r="D1934" s="0"/>
    </row>
    <row r="1935" customFormat="false" ht="13.5" hidden="false" customHeight="false" outlineLevel="0" collapsed="false">
      <c r="A1935" s="363"/>
      <c r="B1935" s="363"/>
      <c r="C1935" s="0"/>
      <c r="D1935" s="0"/>
    </row>
    <row r="1936" customFormat="false" ht="13.5" hidden="false" customHeight="false" outlineLevel="0" collapsed="false">
      <c r="A1936" s="363"/>
      <c r="B1936" s="363"/>
      <c r="C1936" s="0"/>
      <c r="D1936" s="0"/>
    </row>
    <row r="1937" customFormat="false" ht="13.5" hidden="false" customHeight="false" outlineLevel="0" collapsed="false">
      <c r="A1937" s="363"/>
      <c r="B1937" s="363"/>
      <c r="C1937" s="0"/>
      <c r="D1937" s="0"/>
    </row>
    <row r="1938" customFormat="false" ht="13.5" hidden="false" customHeight="false" outlineLevel="0" collapsed="false">
      <c r="A1938" s="363"/>
      <c r="B1938" s="363"/>
      <c r="C1938" s="0"/>
      <c r="D1938" s="0"/>
    </row>
    <row r="1939" customFormat="false" ht="13.5" hidden="false" customHeight="false" outlineLevel="0" collapsed="false">
      <c r="A1939" s="363"/>
      <c r="B1939" s="363"/>
      <c r="C1939" s="0"/>
      <c r="D1939" s="0"/>
    </row>
    <row r="1940" customFormat="false" ht="13.5" hidden="false" customHeight="false" outlineLevel="0" collapsed="false">
      <c r="A1940" s="363"/>
      <c r="B1940" s="363"/>
      <c r="C1940" s="0"/>
      <c r="D1940" s="0"/>
    </row>
    <row r="1941" customFormat="false" ht="13.5" hidden="false" customHeight="false" outlineLevel="0" collapsed="false">
      <c r="A1941" s="363"/>
      <c r="B1941" s="363"/>
      <c r="C1941" s="0"/>
      <c r="D1941" s="0"/>
    </row>
    <row r="1942" customFormat="false" ht="13.5" hidden="false" customHeight="false" outlineLevel="0" collapsed="false">
      <c r="A1942" s="363"/>
      <c r="B1942" s="363"/>
      <c r="C1942" s="0"/>
      <c r="D1942" s="0"/>
    </row>
    <row r="1943" customFormat="false" ht="13.5" hidden="false" customHeight="false" outlineLevel="0" collapsed="false">
      <c r="A1943" s="363"/>
      <c r="B1943" s="363"/>
      <c r="C1943" s="0"/>
      <c r="D1943" s="0"/>
    </row>
    <row r="1944" customFormat="false" ht="13.5" hidden="false" customHeight="false" outlineLevel="0" collapsed="false">
      <c r="A1944" s="363"/>
      <c r="B1944" s="363"/>
      <c r="C1944" s="0"/>
      <c r="D1944" s="0"/>
    </row>
    <row r="1945" customFormat="false" ht="13.5" hidden="false" customHeight="false" outlineLevel="0" collapsed="false">
      <c r="A1945" s="363"/>
      <c r="B1945" s="363"/>
      <c r="C1945" s="0"/>
      <c r="D1945" s="0"/>
    </row>
    <row r="1946" customFormat="false" ht="13.5" hidden="false" customHeight="false" outlineLevel="0" collapsed="false">
      <c r="A1946" s="363"/>
      <c r="B1946" s="363"/>
      <c r="C1946" s="0"/>
      <c r="D1946" s="0"/>
    </row>
    <row r="1947" customFormat="false" ht="13.5" hidden="false" customHeight="false" outlineLevel="0" collapsed="false">
      <c r="A1947" s="363"/>
      <c r="B1947" s="363"/>
      <c r="C1947" s="0"/>
      <c r="D1947" s="0"/>
    </row>
    <row r="1948" customFormat="false" ht="13.5" hidden="false" customHeight="false" outlineLevel="0" collapsed="false">
      <c r="A1948" s="363"/>
      <c r="B1948" s="363"/>
      <c r="C1948" s="0"/>
      <c r="D1948" s="0"/>
    </row>
    <row r="1949" customFormat="false" ht="13.5" hidden="false" customHeight="false" outlineLevel="0" collapsed="false">
      <c r="A1949" s="363"/>
      <c r="B1949" s="363"/>
      <c r="C1949" s="0"/>
      <c r="D1949" s="0"/>
    </row>
    <row r="1950" customFormat="false" ht="13.5" hidden="false" customHeight="false" outlineLevel="0" collapsed="false">
      <c r="A1950" s="363"/>
      <c r="B1950" s="363"/>
      <c r="C1950" s="0"/>
      <c r="D1950" s="0"/>
    </row>
    <row r="1951" customFormat="false" ht="13.5" hidden="false" customHeight="false" outlineLevel="0" collapsed="false">
      <c r="A1951" s="363"/>
      <c r="B1951" s="363"/>
      <c r="C1951" s="0"/>
      <c r="D1951" s="0"/>
    </row>
    <row r="1952" customFormat="false" ht="13.5" hidden="false" customHeight="false" outlineLevel="0" collapsed="false">
      <c r="A1952" s="363"/>
      <c r="B1952" s="363"/>
      <c r="C1952" s="0"/>
      <c r="D1952" s="0"/>
    </row>
    <row r="1953" customFormat="false" ht="13.5" hidden="false" customHeight="false" outlineLevel="0" collapsed="false">
      <c r="A1953" s="363"/>
      <c r="B1953" s="363"/>
      <c r="C1953" s="0"/>
      <c r="D1953" s="0"/>
    </row>
    <row r="1954" customFormat="false" ht="13.5" hidden="false" customHeight="false" outlineLevel="0" collapsed="false">
      <c r="A1954" s="363"/>
      <c r="B1954" s="363"/>
      <c r="C1954" s="0"/>
      <c r="D1954" s="0"/>
    </row>
    <row r="1955" customFormat="false" ht="13.5" hidden="false" customHeight="false" outlineLevel="0" collapsed="false">
      <c r="A1955" s="363"/>
      <c r="B1955" s="363"/>
      <c r="C1955" s="0"/>
      <c r="D1955" s="0"/>
    </row>
    <row r="1956" customFormat="false" ht="13.5" hidden="false" customHeight="false" outlineLevel="0" collapsed="false">
      <c r="A1956" s="363"/>
      <c r="B1956" s="363"/>
      <c r="C1956" s="0"/>
      <c r="D1956" s="0"/>
    </row>
    <row r="1957" customFormat="false" ht="13.5" hidden="false" customHeight="false" outlineLevel="0" collapsed="false">
      <c r="A1957" s="363"/>
      <c r="B1957" s="363"/>
      <c r="C1957" s="0"/>
      <c r="D1957" s="0"/>
    </row>
    <row r="1958" customFormat="false" ht="13.5" hidden="false" customHeight="false" outlineLevel="0" collapsed="false">
      <c r="A1958" s="363"/>
      <c r="B1958" s="363"/>
      <c r="C1958" s="0"/>
      <c r="D1958" s="0"/>
    </row>
    <row r="1959" customFormat="false" ht="13.5" hidden="false" customHeight="false" outlineLevel="0" collapsed="false">
      <c r="A1959" s="363"/>
      <c r="B1959" s="363"/>
      <c r="C1959" s="0"/>
      <c r="D1959" s="0"/>
    </row>
    <row r="1960" customFormat="false" ht="13.5" hidden="false" customHeight="false" outlineLevel="0" collapsed="false">
      <c r="A1960" s="363"/>
      <c r="B1960" s="363"/>
      <c r="C1960" s="0"/>
      <c r="D1960" s="0"/>
    </row>
    <row r="1961" customFormat="false" ht="13.5" hidden="false" customHeight="false" outlineLevel="0" collapsed="false">
      <c r="A1961" s="363"/>
      <c r="B1961" s="363"/>
      <c r="C1961" s="0"/>
      <c r="D1961" s="0"/>
    </row>
    <row r="1962" customFormat="false" ht="13.5" hidden="false" customHeight="false" outlineLevel="0" collapsed="false">
      <c r="A1962" s="363"/>
      <c r="B1962" s="363"/>
      <c r="C1962" s="0"/>
      <c r="D1962" s="0"/>
    </row>
    <row r="1963" customFormat="false" ht="13.5" hidden="false" customHeight="false" outlineLevel="0" collapsed="false">
      <c r="A1963" s="363"/>
      <c r="B1963" s="363"/>
      <c r="C1963" s="0"/>
      <c r="D1963" s="0"/>
    </row>
    <row r="1964" customFormat="false" ht="13.5" hidden="false" customHeight="false" outlineLevel="0" collapsed="false">
      <c r="A1964" s="363"/>
      <c r="B1964" s="363"/>
      <c r="C1964" s="0"/>
      <c r="D1964" s="0"/>
    </row>
    <row r="1965" customFormat="false" ht="13.5" hidden="false" customHeight="false" outlineLevel="0" collapsed="false">
      <c r="A1965" s="363"/>
      <c r="B1965" s="363"/>
      <c r="C1965" s="0"/>
      <c r="D1965" s="0"/>
    </row>
    <row r="1966" customFormat="false" ht="13.5" hidden="false" customHeight="false" outlineLevel="0" collapsed="false">
      <c r="A1966" s="363"/>
      <c r="B1966" s="363"/>
      <c r="C1966" s="0"/>
      <c r="D1966" s="0"/>
    </row>
    <row r="1967" customFormat="false" ht="13.5" hidden="false" customHeight="false" outlineLevel="0" collapsed="false">
      <c r="A1967" s="363"/>
      <c r="B1967" s="363"/>
      <c r="C1967" s="0"/>
      <c r="D1967" s="0"/>
    </row>
    <row r="1968" customFormat="false" ht="13.5" hidden="false" customHeight="false" outlineLevel="0" collapsed="false">
      <c r="A1968" s="363"/>
      <c r="B1968" s="363"/>
      <c r="C1968" s="0"/>
      <c r="D1968" s="0"/>
    </row>
    <row r="1969" customFormat="false" ht="13.5" hidden="false" customHeight="false" outlineLevel="0" collapsed="false">
      <c r="A1969" s="363"/>
      <c r="B1969" s="363"/>
      <c r="C1969" s="0"/>
      <c r="D1969" s="0"/>
    </row>
    <row r="1970" customFormat="false" ht="13.5" hidden="false" customHeight="false" outlineLevel="0" collapsed="false">
      <c r="A1970" s="363"/>
      <c r="B1970" s="363"/>
      <c r="C1970" s="0"/>
      <c r="D1970" s="0"/>
    </row>
    <row r="1971" customFormat="false" ht="13.5" hidden="false" customHeight="false" outlineLevel="0" collapsed="false">
      <c r="A1971" s="363"/>
      <c r="B1971" s="363"/>
      <c r="C1971" s="0"/>
      <c r="D1971" s="0"/>
    </row>
    <row r="1972" customFormat="false" ht="13.5" hidden="false" customHeight="false" outlineLevel="0" collapsed="false">
      <c r="A1972" s="363"/>
      <c r="B1972" s="363"/>
      <c r="C1972" s="0"/>
      <c r="D1972" s="0"/>
    </row>
    <row r="1973" customFormat="false" ht="13.5" hidden="false" customHeight="false" outlineLevel="0" collapsed="false">
      <c r="A1973" s="363"/>
      <c r="B1973" s="363"/>
      <c r="C1973" s="0"/>
      <c r="D1973" s="0"/>
    </row>
    <row r="1974" customFormat="false" ht="13.5" hidden="false" customHeight="false" outlineLevel="0" collapsed="false">
      <c r="A1974" s="363"/>
      <c r="B1974" s="363"/>
      <c r="C1974" s="0"/>
      <c r="D1974" s="0"/>
    </row>
    <row r="1975" customFormat="false" ht="13.5" hidden="false" customHeight="false" outlineLevel="0" collapsed="false">
      <c r="A1975" s="363"/>
      <c r="B1975" s="363"/>
      <c r="C1975" s="0"/>
      <c r="D1975" s="0"/>
    </row>
    <row r="1976" customFormat="false" ht="13.5" hidden="false" customHeight="false" outlineLevel="0" collapsed="false">
      <c r="A1976" s="363"/>
      <c r="B1976" s="363"/>
      <c r="C1976" s="0"/>
      <c r="D1976" s="0"/>
    </row>
    <row r="1977" customFormat="false" ht="13.5" hidden="false" customHeight="false" outlineLevel="0" collapsed="false">
      <c r="A1977" s="363"/>
      <c r="B1977" s="363"/>
      <c r="C1977" s="0"/>
      <c r="D1977" s="0"/>
    </row>
    <row r="1978" customFormat="false" ht="13.5" hidden="false" customHeight="false" outlineLevel="0" collapsed="false">
      <c r="A1978" s="363"/>
      <c r="B1978" s="363"/>
      <c r="C1978" s="0"/>
      <c r="D1978" s="0"/>
    </row>
    <row r="1979" customFormat="false" ht="13.5" hidden="false" customHeight="false" outlineLevel="0" collapsed="false">
      <c r="A1979" s="363"/>
      <c r="B1979" s="363"/>
      <c r="C1979" s="0"/>
      <c r="D1979" s="0"/>
    </row>
    <row r="1980" customFormat="false" ht="13.5" hidden="false" customHeight="false" outlineLevel="0" collapsed="false">
      <c r="A1980" s="363"/>
      <c r="B1980" s="363"/>
      <c r="C1980" s="0"/>
      <c r="D1980" s="0"/>
    </row>
    <row r="1981" customFormat="false" ht="13.5" hidden="false" customHeight="false" outlineLevel="0" collapsed="false">
      <c r="A1981" s="363"/>
      <c r="B1981" s="363"/>
      <c r="C1981" s="0"/>
      <c r="D1981" s="0"/>
    </row>
    <row r="1982" customFormat="false" ht="13.5" hidden="false" customHeight="false" outlineLevel="0" collapsed="false">
      <c r="A1982" s="363"/>
      <c r="B1982" s="363"/>
      <c r="C1982" s="0"/>
      <c r="D1982" s="0"/>
    </row>
    <row r="1983" customFormat="false" ht="13.5" hidden="false" customHeight="false" outlineLevel="0" collapsed="false">
      <c r="A1983" s="363"/>
      <c r="B1983" s="363"/>
      <c r="C1983" s="0"/>
      <c r="D1983" s="0"/>
    </row>
    <row r="1984" customFormat="false" ht="13.5" hidden="false" customHeight="false" outlineLevel="0" collapsed="false">
      <c r="A1984" s="363"/>
      <c r="B1984" s="363"/>
      <c r="C1984" s="0"/>
      <c r="D1984" s="0"/>
    </row>
    <row r="1985" customFormat="false" ht="13.5" hidden="false" customHeight="false" outlineLevel="0" collapsed="false">
      <c r="A1985" s="363"/>
      <c r="B1985" s="363"/>
      <c r="C1985" s="0"/>
      <c r="D1985" s="0"/>
    </row>
    <row r="1986" customFormat="false" ht="13.5" hidden="false" customHeight="false" outlineLevel="0" collapsed="false">
      <c r="A1986" s="363"/>
      <c r="B1986" s="363"/>
      <c r="C1986" s="0"/>
      <c r="D1986" s="0"/>
    </row>
    <row r="1987" customFormat="false" ht="13.5" hidden="false" customHeight="false" outlineLevel="0" collapsed="false">
      <c r="A1987" s="363"/>
      <c r="B1987" s="363"/>
      <c r="C1987" s="0"/>
      <c r="D1987" s="0"/>
    </row>
    <row r="1988" customFormat="false" ht="13.5" hidden="false" customHeight="false" outlineLevel="0" collapsed="false">
      <c r="A1988" s="363"/>
      <c r="B1988" s="363"/>
      <c r="C1988" s="0"/>
      <c r="D1988" s="0"/>
    </row>
    <row r="1989" customFormat="false" ht="13.5" hidden="false" customHeight="false" outlineLevel="0" collapsed="false">
      <c r="A1989" s="363"/>
      <c r="B1989" s="363"/>
      <c r="C1989" s="0"/>
      <c r="D1989" s="0"/>
    </row>
    <row r="1990" customFormat="false" ht="13.5" hidden="false" customHeight="false" outlineLevel="0" collapsed="false">
      <c r="A1990" s="363"/>
      <c r="B1990" s="363"/>
      <c r="C1990" s="0"/>
      <c r="D1990" s="0"/>
    </row>
    <row r="1991" customFormat="false" ht="13.5" hidden="false" customHeight="false" outlineLevel="0" collapsed="false">
      <c r="A1991" s="363"/>
      <c r="B1991" s="363"/>
      <c r="C1991" s="0"/>
      <c r="D1991" s="0"/>
    </row>
    <row r="1992" customFormat="false" ht="13.5" hidden="false" customHeight="false" outlineLevel="0" collapsed="false">
      <c r="A1992" s="363"/>
      <c r="B1992" s="363"/>
      <c r="C1992" s="0"/>
      <c r="D1992" s="0"/>
    </row>
    <row r="1993" customFormat="false" ht="13.5" hidden="false" customHeight="false" outlineLevel="0" collapsed="false">
      <c r="A1993" s="363"/>
      <c r="B1993" s="363"/>
      <c r="C1993" s="0"/>
      <c r="D1993" s="0"/>
    </row>
    <row r="1994" customFormat="false" ht="13.5" hidden="false" customHeight="false" outlineLevel="0" collapsed="false">
      <c r="A1994" s="363"/>
      <c r="B1994" s="363"/>
      <c r="C1994" s="0"/>
      <c r="D1994" s="0"/>
    </row>
    <row r="1995" customFormat="false" ht="13.5" hidden="false" customHeight="false" outlineLevel="0" collapsed="false">
      <c r="A1995" s="363"/>
      <c r="B1995" s="363"/>
      <c r="C1995" s="0"/>
      <c r="D1995" s="0"/>
    </row>
    <row r="1996" customFormat="false" ht="13.5" hidden="false" customHeight="false" outlineLevel="0" collapsed="false">
      <c r="A1996" s="363"/>
      <c r="B1996" s="363"/>
      <c r="C1996" s="0"/>
      <c r="D1996" s="0"/>
    </row>
    <row r="1997" customFormat="false" ht="13.5" hidden="false" customHeight="false" outlineLevel="0" collapsed="false">
      <c r="A1997" s="363"/>
      <c r="B1997" s="363"/>
      <c r="C1997" s="0"/>
      <c r="D1997" s="0"/>
    </row>
    <row r="1998" customFormat="false" ht="13.5" hidden="false" customHeight="false" outlineLevel="0" collapsed="false">
      <c r="A1998" s="363"/>
      <c r="B1998" s="363"/>
      <c r="C1998" s="0"/>
      <c r="D1998" s="0"/>
    </row>
    <row r="1999" customFormat="false" ht="13.5" hidden="false" customHeight="false" outlineLevel="0" collapsed="false">
      <c r="A1999" s="363"/>
      <c r="B1999" s="363"/>
      <c r="C1999" s="0"/>
      <c r="D1999" s="0"/>
    </row>
    <row r="2000" customFormat="false" ht="13.5" hidden="false" customHeight="false" outlineLevel="0" collapsed="false">
      <c r="A2000" s="363"/>
      <c r="B2000" s="363"/>
      <c r="C2000" s="0"/>
      <c r="D2000" s="0"/>
    </row>
    <row r="2001" customFormat="false" ht="13.5" hidden="false" customHeight="false" outlineLevel="0" collapsed="false">
      <c r="A2001" s="363"/>
      <c r="B2001" s="363"/>
      <c r="C2001" s="0"/>
      <c r="D2001" s="0"/>
    </row>
    <row r="2002" customFormat="false" ht="13.5" hidden="false" customHeight="false" outlineLevel="0" collapsed="false">
      <c r="A2002" s="363"/>
      <c r="B2002" s="363"/>
      <c r="C2002" s="0"/>
      <c r="D2002" s="0"/>
    </row>
    <row r="2003" customFormat="false" ht="13.5" hidden="false" customHeight="false" outlineLevel="0" collapsed="false">
      <c r="A2003" s="363"/>
      <c r="B2003" s="363"/>
      <c r="C2003" s="0"/>
      <c r="D2003" s="0"/>
    </row>
  </sheetData>
  <autoFilter ref="A1:D934"/>
  <conditionalFormatting sqref="A1001:D1003">
    <cfRule type="duplicateValues" priority="2" aboveAverage="0" equalAverage="0" bottom="0" percent="0" rank="0" text="" dxfId="3"/>
  </conditionalFormatting>
  <conditionalFormatting sqref="A977:D1000">
    <cfRule type="duplicateValues" priority="3" aboveAverage="0" equalAverage="0" bottom="0" percent="0" rank="0" text="" dxfId="4"/>
  </conditionalFormatting>
  <conditionalFormatting sqref="A961:D976">
    <cfRule type="duplicateValues" priority="4" aboveAverage="0" equalAverage="0" bottom="0" percent="0" rank="0" text="" dxfId="5"/>
  </conditionalFormatting>
  <conditionalFormatting sqref="A935:D960">
    <cfRule type="duplicateValues" priority="5" aboveAverage="0" equalAverage="0" bottom="0" percent="0" rank="0" text="" dxfId="6"/>
  </conditionalFormatting>
  <conditionalFormatting sqref="A1:D934 A3928:D1048576">
    <cfRule type="duplicateValues" priority="6" aboveAverage="0" equalAverage="0" bottom="0" percent="0" rank="0" text="" dxfId="7"/>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LibreOffice/7.6.3.2$Windows_X86_64 LibreOffice_project/29d686fea9f6705b262d369fede658f824154cc0</Application>
  <AppVersion>15.0000</AppVersion>
  <DocSecurity>1</DocSecurity>
  <Company>FM-USER</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2003-12-04T02:53:13Z</dcterms:created>
  <dc:creator>takaoka</dc:creator>
  <dc:description/>
  <dc:language>ja-JP</dc:language>
  <cp:lastModifiedBy>吉岡 康宏</cp:lastModifiedBy>
  <cp:lastPrinted>2026-08-28T06:32:22Z</cp:lastPrinted>
  <dcterms:modified xsi:type="dcterms:W3CDTF">2026-10-15T01:56:00Z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SavedDate">
    <vt:filetime>2026-10-15T01:56:00Z</vt:filetime>
  </property>
  <property fmtid="{D5CDD505-2E9C-101B-9397-08002B2CF9AE}" pid="3" name="LastSavedVersion">
    <vt:lpwstr>5.0.6.0</vt:lpwstr>
  </property>
  <property fmtid="{D5CDD505-2E9C-101B-9397-08002B2CF9AE}" pid="4" name="SavedVersions">
    <vt:lpwstr/>
  </property>
</Properties>
</file>